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WPDOC\4000 Gestion-ressources financières - public\Formulaire - Rapport de dépenses\"/>
    </mc:Choice>
  </mc:AlternateContent>
  <bookViews>
    <workbookView xWindow="0" yWindow="2010" windowWidth="7020" windowHeight="1305" activeTab="1"/>
  </bookViews>
  <sheets>
    <sheet name="Instructions" sheetId="3" r:id="rId1"/>
    <sheet name="Rapport de dépenses" sheetId="1" r:id="rId2"/>
    <sheet name="Balises" sheetId="4" r:id="rId3"/>
  </sheets>
  <definedNames>
    <definedName name="_xlnm.Print_Area" localSheetId="2">Balises!$B$2:$U$40</definedName>
    <definedName name="_xlnm.Print_Area" localSheetId="0">Instructions!$A$1:$L$18</definedName>
    <definedName name="_xlnm.Print_Area" localSheetId="1">'Rapport de dépenses'!$A$1:$U$48</definedName>
  </definedNames>
  <calcPr calcId="162913" calcOnSave="0"/>
</workbook>
</file>

<file path=xl/calcChain.xml><?xml version="1.0" encoding="utf-8"?>
<calcChain xmlns="http://schemas.openxmlformats.org/spreadsheetml/2006/main">
  <c r="P25" i="4" l="1"/>
  <c r="N23" i="4"/>
  <c r="N19" i="1"/>
  <c r="O18" i="1"/>
  <c r="N18" i="1"/>
  <c r="P18" i="1"/>
  <c r="I39" i="1" a="1"/>
  <c r="I39" i="1" s="1"/>
  <c r="K33" i="1"/>
  <c r="K37" i="1" s="1"/>
  <c r="K39" i="1" s="1"/>
  <c r="J33" i="1"/>
  <c r="J37" i="1"/>
  <c r="J39" i="1"/>
  <c r="O19" i="1"/>
  <c r="P19" i="1"/>
  <c r="U21" i="1"/>
  <c r="U22" i="1"/>
  <c r="U23" i="1"/>
  <c r="U24" i="1"/>
  <c r="U25" i="1"/>
  <c r="U26" i="1"/>
  <c r="U27" i="1"/>
  <c r="U28" i="1"/>
  <c r="U29" i="1"/>
  <c r="U30" i="1"/>
  <c r="U31" i="1"/>
  <c r="U32" i="1"/>
  <c r="I33" i="1"/>
  <c r="I37" i="1" s="1"/>
  <c r="L33" i="1"/>
  <c r="M33" i="1"/>
  <c r="N33" i="1"/>
  <c r="O33" i="1"/>
  <c r="P33" i="1"/>
  <c r="Q33" i="1"/>
  <c r="R33" i="1"/>
  <c r="S33" i="1"/>
  <c r="U33" i="1"/>
  <c r="O37" i="1" s="1"/>
  <c r="J41" i="1" l="1"/>
  <c r="O36" i="1" s="1"/>
  <c r="O38" i="1" s="1"/>
  <c r="O40" i="1" s="1"/>
</calcChain>
</file>

<file path=xl/sharedStrings.xml><?xml version="1.0" encoding="utf-8"?>
<sst xmlns="http://schemas.openxmlformats.org/spreadsheetml/2006/main" count="183" uniqueCount="175">
  <si>
    <t>Date</t>
  </si>
  <si>
    <t>Automobile</t>
  </si>
  <si>
    <t>Frais réels ou maximum autorisé (taxes et pourboires inclus)</t>
  </si>
  <si>
    <t>jour</t>
  </si>
  <si>
    <t>Km</t>
  </si>
  <si>
    <t>Stationnement</t>
  </si>
  <si>
    <t>Transport</t>
  </si>
  <si>
    <t>Déjeuner</t>
  </si>
  <si>
    <t>Diner</t>
  </si>
  <si>
    <t>Souper</t>
  </si>
  <si>
    <t>Logement</t>
  </si>
  <si>
    <t>Total</t>
  </si>
  <si>
    <t>et  autres</t>
  </si>
  <si>
    <t>public</t>
  </si>
  <si>
    <t>A</t>
  </si>
  <si>
    <t>B</t>
  </si>
  <si>
    <t>C</t>
  </si>
  <si>
    <t>D</t>
  </si>
  <si>
    <t>F</t>
  </si>
  <si>
    <t>G</t>
  </si>
  <si>
    <t>H</t>
  </si>
  <si>
    <t>I</t>
  </si>
  <si>
    <t>J</t>
  </si>
  <si>
    <t>Signatures</t>
  </si>
  <si>
    <t>Kilométrage</t>
  </si>
  <si>
    <t>Réclamation</t>
  </si>
  <si>
    <t>TOTAL</t>
  </si>
  <si>
    <t>Réclamant</t>
  </si>
  <si>
    <t>Montant réclamé</t>
  </si>
  <si>
    <t>Montant\kilomètre</t>
  </si>
  <si>
    <t>Total des kilomètres</t>
  </si>
  <si>
    <t>K</t>
  </si>
  <si>
    <t>L</t>
  </si>
  <si>
    <t>(N)</t>
  </si>
  <si>
    <t>(O)</t>
  </si>
  <si>
    <t>(A1)</t>
  </si>
  <si>
    <t>(B1)</t>
  </si>
  <si>
    <t>(C1)</t>
  </si>
  <si>
    <t>Période</t>
  </si>
  <si>
    <t>Passager</t>
  </si>
  <si>
    <t>Propriétaire</t>
  </si>
  <si>
    <t>Autre</t>
  </si>
  <si>
    <t>Covoiturage</t>
  </si>
  <si>
    <t>E</t>
  </si>
  <si>
    <t>Numéro de membre :</t>
  </si>
  <si>
    <t>(D à K)</t>
  </si>
  <si>
    <t xml:space="preserve">Grand total (A1 + B1 + C1)= </t>
  </si>
  <si>
    <t>(M)</t>
  </si>
  <si>
    <t>Remboursement du kilométrage (O)</t>
  </si>
  <si>
    <t>Moins avance reçue</t>
  </si>
  <si>
    <t>Extrait de la politique de dépenses</t>
  </si>
  <si>
    <t>année</t>
  </si>
  <si>
    <t>mois</t>
  </si>
  <si>
    <t>CA</t>
  </si>
  <si>
    <t>Postes budgétaires</t>
  </si>
  <si>
    <t>Répondant</t>
  </si>
  <si>
    <t>Pers.-ress.</t>
  </si>
  <si>
    <t>Lieu de travail :</t>
  </si>
  <si>
    <t>Préciser</t>
  </si>
  <si>
    <t xml:space="preserve">TOTAL DE CHACUNE DES COLONNES </t>
  </si>
  <si>
    <t>Autres dépenses (L)</t>
  </si>
  <si>
    <t>Approbation du trésorier</t>
  </si>
  <si>
    <t>Véhicule</t>
  </si>
  <si>
    <t>personnel</t>
  </si>
  <si>
    <t>CP</t>
  </si>
  <si>
    <t>Délégué</t>
  </si>
  <si>
    <t>Nom :</t>
  </si>
  <si>
    <t>Adresse :</t>
  </si>
  <si>
    <t>Prénom :</t>
  </si>
  <si>
    <t>Ville :</t>
  </si>
  <si>
    <t xml:space="preserve">Code postal : </t>
  </si>
  <si>
    <t>RAPPORT DE DÉPENSES</t>
  </si>
  <si>
    <t>Représentation</t>
  </si>
  <si>
    <r>
      <t>Via Rail</t>
    </r>
    <r>
      <rPr>
        <b/>
        <sz val="10"/>
        <rFont val="Arial"/>
        <family val="2"/>
      </rPr>
      <t xml:space="preserve"> : 1 888 842-7245</t>
    </r>
  </si>
  <si>
    <t>http://reservia.viarail.ca/search.aspx?l=fr</t>
  </si>
  <si>
    <t>http://www.orleansexpress.com/Search.aspx</t>
  </si>
  <si>
    <t>Instructions</t>
  </si>
  <si>
    <t>Veuillez bien remplir tous les champs demandés, en particulier l'explication de l'activité.</t>
  </si>
  <si>
    <t></t>
  </si>
  <si>
    <t>N'oubliez pas de transmettre la convocation et l'ordre du</t>
  </si>
  <si>
    <t>jour pour les réunions des comités, sous-comité et groupes</t>
  </si>
  <si>
    <t>de travail. Ces documents constituent une pièce justificative</t>
  </si>
  <si>
    <t>au même titre que les notes d'hôtels.</t>
  </si>
  <si>
    <t>CG</t>
  </si>
  <si>
    <t>Session</t>
  </si>
  <si>
    <t>Du :</t>
  </si>
  <si>
    <t>1.</t>
  </si>
  <si>
    <t>2.</t>
  </si>
  <si>
    <t>S . V . P    cocher</t>
  </si>
  <si>
    <t>Total du remboursement (M) X (N avec mimum de 5,50$) =</t>
  </si>
  <si>
    <r>
      <t xml:space="preserve">Description et lieu de l'activité
</t>
    </r>
    <r>
      <rPr>
        <b/>
        <sz val="10"/>
        <color indexed="12"/>
        <rFont val="Arial MT"/>
      </rPr>
      <t>(Préciser l'instance)</t>
    </r>
  </si>
  <si>
    <t>Téléphone:</t>
  </si>
  <si>
    <t>Rapport de dépenses</t>
  </si>
  <si>
    <t xml:space="preserve">CP / Section : </t>
  </si>
  <si>
    <t>418 654-0014, poste 230 ou par courriel à</t>
  </si>
  <si>
    <t xml:space="preserve">Pour toute question ou autorisation, n'hésitez pas à communiquer avec Louyse Trudel, agente d'administration à la direction générale </t>
  </si>
  <si>
    <t>t</t>
  </si>
  <si>
    <t xml:space="preserve">Transmission à </t>
  </si>
  <si>
    <t>Votre rapport de dépenses doit être dûment signé pour être traité.</t>
  </si>
  <si>
    <t>Courriel :</t>
  </si>
  <si>
    <t>comptabilite@aqcs.ca</t>
  </si>
  <si>
    <t>Pour renseignements : comptabilite@aqcs.ca ou  418 654-0014</t>
  </si>
  <si>
    <r>
      <t>En conformité avec sa politique
 de développement durable,
l'</t>
    </r>
    <r>
      <rPr>
        <b/>
        <sz val="9"/>
        <color indexed="12"/>
        <rFont val="Arial"/>
        <family val="2"/>
      </rPr>
      <t>AQCS</t>
    </r>
    <r>
      <rPr>
        <b/>
        <sz val="9"/>
        <color indexed="17"/>
        <rFont val="Arial"/>
        <family val="2"/>
      </rPr>
      <t xml:space="preserve"> vise à réduire sa consommation de papier. 
De plus, elle encourage l'utilisation des transports en commun et le covoiturage.</t>
    </r>
  </si>
  <si>
    <t xml:space="preserve">comptabilite@aqcs.ca. </t>
  </si>
  <si>
    <r>
      <t xml:space="preserve">Merci de bien identifier le demandeur, en incluant son adresse, ainsi que la </t>
    </r>
    <r>
      <rPr>
        <b/>
        <sz val="10"/>
        <rFont val="Arial"/>
        <family val="2"/>
      </rPr>
      <t>commission professionnelle</t>
    </r>
    <r>
      <rPr>
        <sz val="10"/>
        <rFont val="Arial"/>
        <family val="2"/>
      </rPr>
      <t xml:space="preserve"> ou la </t>
    </r>
    <r>
      <rPr>
        <b/>
        <sz val="10"/>
        <rFont val="Arial"/>
        <family val="2"/>
      </rPr>
      <t>section représentée</t>
    </r>
    <r>
      <rPr>
        <sz val="10"/>
        <rFont val="Arial"/>
        <family val="2"/>
      </rPr>
      <t>.</t>
    </r>
  </si>
  <si>
    <t xml:space="preserve">Le détail des consignes est disponible </t>
  </si>
  <si>
    <t>en cliquant ici</t>
  </si>
  <si>
    <t>Remboursement des frais</t>
  </si>
  <si>
    <t>Hébergement</t>
  </si>
  <si>
    <t>est alloué.</t>
  </si>
  <si>
    <t>Repas</t>
  </si>
  <si>
    <t>Déjeuner :</t>
  </si>
  <si>
    <t xml:space="preserve">Dîner : </t>
  </si>
  <si>
    <t>Souper :</t>
  </si>
  <si>
    <t>Déplacements</t>
  </si>
  <si>
    <t xml:space="preserve">      et une prime de </t>
  </si>
  <si>
    <t>au propriétaire du véhicule par passager.</t>
  </si>
  <si>
    <t>Participation à l'assemblée générale</t>
  </si>
  <si>
    <t>Dépenses des administrateurs</t>
  </si>
  <si>
    <r>
      <t xml:space="preserve">Délai </t>
    </r>
    <r>
      <rPr>
        <b/>
        <sz val="11"/>
        <color rgb="FFF15E4C"/>
        <rFont val="Calibri"/>
        <family val="2"/>
      </rPr>
      <t>―</t>
    </r>
    <r>
      <rPr>
        <b/>
        <sz val="11"/>
        <color rgb="FFF15E4C"/>
        <rFont val="Arial MT"/>
      </rPr>
      <t xml:space="preserve"> Demande de remboursement</t>
    </r>
  </si>
  <si>
    <r>
      <t xml:space="preserve">sur la page </t>
    </r>
    <r>
      <rPr>
        <i/>
        <sz val="9"/>
        <rFont val="Arial MT"/>
      </rPr>
      <t>Formulaires,</t>
    </r>
    <r>
      <rPr>
        <sz val="9"/>
        <rFont val="Arial MT"/>
      </rPr>
      <t xml:space="preserve"> dans le menu AQCS du site Internet. Vous devez être branché « Zone membre ».</t>
    </r>
  </si>
  <si>
    <r>
      <t>Orléans Express Keolis :</t>
    </r>
    <r>
      <rPr>
        <b/>
        <sz val="10"/>
        <rFont val="Arial"/>
        <family val="2"/>
      </rPr>
      <t xml:space="preserve"> 1 888 999-3977</t>
    </r>
  </si>
  <si>
    <t>LES ZONES OMBRAGÉES SONT RÉSERVÉES À L'AQCS</t>
  </si>
  <si>
    <t>IMPORTANT</t>
  </si>
  <si>
    <t>N'oubliez pas de signer  et dater votre formulaire</t>
  </si>
  <si>
    <t>au :</t>
  </si>
  <si>
    <r>
      <t xml:space="preserve">le kilomètre </t>
    </r>
    <r>
      <rPr>
        <b/>
        <sz val="10"/>
        <rFont val="Arial MT"/>
      </rPr>
      <t>lorsqu'ils utilisent leur voiture.</t>
    </r>
  </si>
  <si>
    <t>Le rapport de dépenses doit être présenté dans les 60 jours de l'activité.</t>
  </si>
  <si>
    <t>Un montant de 25 $ par jour est accordé pour un coucher chez des amis.</t>
  </si>
  <si>
    <t>* Covoiturage : indiquer le nom des passagers.</t>
  </si>
  <si>
    <t>*</t>
  </si>
  <si>
    <t>le kilomètre à chaque passager</t>
  </si>
  <si>
    <t xml:space="preserve"> disponible sur le site Internet www.aqcs.ca.</t>
  </si>
  <si>
    <t>Référence : Politique de remboursement des dépenses (disponible sur le site www.aqcs.ca)</t>
  </si>
  <si>
    <t>Art. 2</t>
  </si>
  <si>
    <t>Art. 3</t>
  </si>
  <si>
    <t>Art. 4</t>
  </si>
  <si>
    <t>Les frais de déplacement sont remboursés en fonction de la grille d’allocation (tableau 2) et ajustés trimestriellement (1er janvier, 1er avril, 1er juillet, 1er octobre) selon l’évolution du coût de l’essence, établi sur le prix moyen déterminé par la Régie de l’énergie du Québec.</t>
  </si>
  <si>
    <t>Art. 5</t>
  </si>
  <si>
    <t>(le nom des passagers doit être précisé.)</t>
  </si>
  <si>
    <t>(le nom du propriétaire doit être précisé.)</t>
  </si>
  <si>
    <t>Art. 6</t>
  </si>
  <si>
    <t>Art. 7</t>
  </si>
  <si>
    <t>Formulaire</t>
  </si>
  <si>
    <t>Il n’y a pas de remboursement des frais pour la participation à l’assemblée générale.</t>
  </si>
  <si>
    <r>
      <t xml:space="preserve">Toute réclamation doit être produite sur le fichier </t>
    </r>
    <r>
      <rPr>
        <i/>
        <sz val="10"/>
        <rFont val="Arial MT"/>
      </rPr>
      <t>Excel</t>
    </r>
    <r>
      <rPr>
        <sz val="10"/>
        <rFont val="Arial MT"/>
      </rPr>
      <t xml:space="preserve"> </t>
    </r>
  </si>
  <si>
    <t>Elle doit indiquer, par nature de dépenses, le coût de celles-ci, et ce, pour chacune des activités. Toute réclamation, avant d'être honorée par le bureau de l'Association, doit être au préalable autorisée par la personne responsable de ce budget.</t>
  </si>
  <si>
    <t>Toute dépense sera remboursée selon les paramètres suivants, sur présentation de pièces justificatives.</t>
  </si>
  <si>
    <t xml:space="preserve">a) Dans toute la mesure du possible, le membre ou l'employé en service, appelé à se déplacer dans la province, devra loger dans un établissement de catégorie standard. </t>
  </si>
  <si>
    <t xml:space="preserve">    Dans le cas d'un coucher chez des amis, un montant de </t>
  </si>
  <si>
    <t>b) Les frais d'hébergement seront remboursés pourvu que soient présentées les pièces justificatives.</t>
  </si>
  <si>
    <r>
      <t xml:space="preserve">a) Pour un voyage d'une journée et plus, </t>
    </r>
    <r>
      <rPr>
        <b/>
        <i/>
        <sz val="10"/>
        <rFont val="Arial MT"/>
      </rPr>
      <t>incluant au moins un coucher</t>
    </r>
    <r>
      <rPr>
        <sz val="10"/>
        <rFont val="Arial MT"/>
      </rPr>
      <t xml:space="preserve">, les dépenses de repas sont remboursées selon le barème suivant : </t>
    </r>
  </si>
  <si>
    <t>b) Le remboursement des boissons alcoolisées n'est pas autorisé.</t>
  </si>
  <si>
    <t>c) Les factures collectives pour repas sont honorées à la condition que celles-ci ne soient pas supérieures à la somme que représenteraient les factures individuelles et que ces factures soient accompagnées d'une liste complète des participants.</t>
  </si>
  <si>
    <r>
      <t xml:space="preserve">Exceptionnellement, le président-directeur général est habilité à rembourser, pour les frais de repas et d'hébergement, un montant plus élevé à la personne dûment mandatée lorsque cette dernière </t>
    </r>
    <r>
      <rPr>
        <b/>
        <sz val="10"/>
        <rFont val="Arial MT"/>
      </rPr>
      <t xml:space="preserve">agit au nom de l'AQCS, dans le cadre des dossiers dont elle a </t>
    </r>
    <r>
      <rPr>
        <sz val="10"/>
        <rFont val="Arial MT"/>
      </rPr>
      <t xml:space="preserve"> </t>
    </r>
  </si>
  <si>
    <r>
      <rPr>
        <b/>
        <sz val="10"/>
        <rFont val="Arial MT"/>
      </rPr>
      <t>la responsabilité formelle</t>
    </r>
    <r>
      <rPr>
        <sz val="10"/>
        <rFont val="Arial MT"/>
      </rPr>
      <t xml:space="preserve">. Dans ce cas </t>
    </r>
    <r>
      <rPr>
        <b/>
        <sz val="10"/>
        <rFont val="Arial MT"/>
      </rPr>
      <t>comme dans tous les autres</t>
    </r>
    <r>
      <rPr>
        <sz val="10"/>
        <rFont val="Arial MT"/>
      </rPr>
      <t>, une pièce justificative doit accompagner la réclamation.</t>
    </r>
  </si>
  <si>
    <t>a) Les frais de déplacement sont remboursés aux membres de l'Association, lorsque requis, pour le représentant ou le membre porteur de mandat sur la base de</t>
  </si>
  <si>
    <t>De plus, on accordera une allocation de :</t>
  </si>
  <si>
    <t>Les frais de déplacement par transport en commun (à l'exception de l'avion) sont remboursés sur présentation de pièces justificatives.</t>
  </si>
  <si>
    <t>Pour de courtes distances, les frais de taxi sont remboursés sur présentation de pièces justificatives.</t>
  </si>
  <si>
    <t xml:space="preserve">c) Nonobstant ce qui précède, la réclamation pour frais de déplacement par avion au Québec ou hors du Québec doit correspondre, s'il y a lieu, au coût du transport par avion, classe économique, plus les coûts de déplacement du domicile à l'aéroport et de l'aéroport </t>
  </si>
  <si>
    <t xml:space="preserve">    au lieu de réunion. Dans tous les cas de transport par avion, les coûts totaux, incluant les repas et l'hébergement, s'il y a lieu, ne devraient pas excéder l'allocation pour automobile, incluant les repas et l'hébergement, pour le même déplacement.</t>
  </si>
  <si>
    <t>Dans le cas d'une urgence, le président-directeur général de l'Association peut exceptionnellement autoriser un voyage par avion qui ne répond pas aux critères énumérés à l'article 5 c.</t>
  </si>
  <si>
    <r>
      <t xml:space="preserve">Km </t>
    </r>
    <r>
      <rPr>
        <b/>
        <sz val="10"/>
        <color rgb="FFFF0000"/>
        <rFont val="Arial MT"/>
      </rPr>
      <t>covoiturage</t>
    </r>
    <r>
      <rPr>
        <b/>
        <sz val="12"/>
        <color rgb="FFFF0000"/>
        <rFont val="Arial MT"/>
      </rPr>
      <t>*</t>
    </r>
  </si>
  <si>
    <r>
      <t xml:space="preserve">Conseils de CP et comités organisateurs
</t>
    </r>
    <r>
      <rPr>
        <sz val="10"/>
        <color rgb="FFFFFF00"/>
        <rFont val="Arial MT"/>
      </rPr>
      <t>N'oubliez pas de faire autoriser votre réclamation par la présidence</t>
    </r>
  </si>
  <si>
    <t>L'AQCS rembourse les taux en vigueur 
au moment de la réception de la réclamation.</t>
  </si>
  <si>
    <t>Note : L'AQCS rembourse les taux en vigueur au moment de la réception de la réclamation.</t>
  </si>
  <si>
    <t>* au</t>
  </si>
  <si>
    <t xml:space="preserve"> - prix moyen déterminé par la Régie de l'énergie du Québec.</t>
  </si>
  <si>
    <t>Mise à jour :</t>
  </si>
  <si>
    <t>Les administrateurs de l'AQCS bénéficient, sur présentation de pièces justificatives, d'un remboursement de dépenses pour frais occasionnés dans l'exercice de leurs fonctions, et ce, conformément aux décisions de l'Assemblée générale et conseil d'administration.</t>
  </si>
  <si>
    <t>Toutes les demandes de remboursement pour frais doivent parvenir au siège social dans les 60 jours suivant la réalisation de l'activité y donnant droit.</t>
  </si>
  <si>
    <r>
      <t>Les balises de remboursement ont changé. 
Merci d'en prendre connaissance.
Onglet orange</t>
    </r>
    <r>
      <rPr>
        <b/>
        <sz val="11"/>
        <color theme="9" tint="-0.249977111117893"/>
        <rFont val="Wingdings 3"/>
        <family val="1"/>
        <charset val="2"/>
      </rPr>
      <t>Ô</t>
    </r>
  </si>
  <si>
    <t>Les factures sont requises.</t>
  </si>
  <si>
    <t>« Rapport_depenses_2024-04-01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</si>
</sst>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0.00\ &quot;$&quot;_);\(#,##0.00\ &quot;$&quot;\)"/>
    <numFmt numFmtId="8" formatCode="#,##0.00\ &quot;$&quot;_);[Red]\(#,##0.00\ &quot;$&quot;\)"/>
    <numFmt numFmtId="44" formatCode="_ * #,##0.00_)\ &quot;$&quot;_ ;_ * \(#,##0.00\)\ &quot;$&quot;_ ;_ * &quot;-&quot;??_)\ &quot;$&quot;_ ;_ @_ "/>
    <numFmt numFmtId="164" formatCode="_ * #,##0_)\ _$_ ;_ * \(#,##0\)\ _$_ ;_ * &quot;-&quot;_)\ _$_ ;_ @_ "/>
    <numFmt numFmtId="165" formatCode="#,##0.00&quot;$&quot;_);\(#,##0.00&quot;$&quot;\)"/>
    <numFmt numFmtId="166" formatCode="#,##0.00\ &quot;$&quot;"/>
    <numFmt numFmtId="167" formatCode="_ * #,##0.00_)\ &quot;$&quot;_ ;_ * \(#,##0.00\)\ &quot;$&quot;_ ;_ * &quot;-&quot;_)\ &quot;$&quot;_ ;_ @_ "/>
    <numFmt numFmtId="168" formatCode="_-* #,##0.00\ _$_-;_-* #,##0.00\ _$\-;_-* &quot;-&quot;?\ _$_-;_-@_-"/>
    <numFmt numFmtId="169" formatCode="[$-F800]dddd\,\ mmmm\ dd\,\ yyyy"/>
  </numFmts>
  <fonts count="88">
    <font>
      <sz val="12"/>
      <name val="Arial MT"/>
    </font>
    <font>
      <sz val="10"/>
      <name val="Arial"/>
    </font>
    <font>
      <sz val="10"/>
      <name val="Arial"/>
      <family val="2"/>
    </font>
    <font>
      <sz val="12"/>
      <color indexed="8"/>
      <name val="Arial MT"/>
    </font>
    <font>
      <b/>
      <u/>
      <sz val="10"/>
      <color indexed="8"/>
      <name val="Arial"/>
      <family val="2"/>
    </font>
    <font>
      <sz val="8"/>
      <color indexed="8"/>
      <name val="Arial MT"/>
    </font>
    <font>
      <b/>
      <sz val="10"/>
      <color indexed="8"/>
      <name val="Arial MT"/>
    </font>
    <font>
      <sz val="10"/>
      <color indexed="8"/>
      <name val="Arial MT"/>
    </font>
    <font>
      <sz val="14"/>
      <color indexed="12"/>
      <name val="Arial MT"/>
    </font>
    <font>
      <sz val="12"/>
      <color indexed="12"/>
      <name val="Arial MT"/>
    </font>
    <font>
      <b/>
      <sz val="12"/>
      <color indexed="8"/>
      <name val="Arial MT"/>
    </font>
    <font>
      <sz val="9"/>
      <color indexed="8"/>
      <name val="Arial MT"/>
    </font>
    <font>
      <b/>
      <i/>
      <sz val="12"/>
      <color indexed="8"/>
      <name val="Times New Roman"/>
      <family val="1"/>
    </font>
    <font>
      <b/>
      <i/>
      <sz val="12"/>
      <name val="Times New Roman"/>
      <family val="1"/>
    </font>
    <font>
      <sz val="12"/>
      <color indexed="10"/>
      <name val="Arial MT"/>
    </font>
    <font>
      <sz val="10"/>
      <name val="Arial MT"/>
    </font>
    <font>
      <b/>
      <sz val="14"/>
      <color indexed="8"/>
      <name val="Arial MT"/>
    </font>
    <font>
      <sz val="12"/>
      <name val="Arial MT"/>
    </font>
    <font>
      <b/>
      <sz val="16"/>
      <name val="Arial MT"/>
    </font>
    <font>
      <sz val="8"/>
      <name val="Arial MT"/>
    </font>
    <font>
      <sz val="10"/>
      <color indexed="12"/>
      <name val="Arial MT"/>
    </font>
    <font>
      <b/>
      <sz val="12"/>
      <name val="Arial MT"/>
    </font>
    <font>
      <b/>
      <i/>
      <sz val="12"/>
      <name val="Arial MT"/>
    </font>
    <font>
      <u/>
      <sz val="9"/>
      <color indexed="12"/>
      <name val="Arial MT"/>
    </font>
    <font>
      <b/>
      <sz val="14"/>
      <color indexed="12"/>
      <name val="Arial MT"/>
    </font>
    <font>
      <b/>
      <sz val="12"/>
      <color indexed="12"/>
      <name val="Arial MT"/>
    </font>
    <font>
      <sz val="10"/>
      <color indexed="8"/>
      <name val="Arial"/>
      <family val="2"/>
    </font>
    <font>
      <sz val="11"/>
      <color indexed="8"/>
      <name val="Arial"/>
      <family val="2"/>
    </font>
    <font>
      <b/>
      <sz val="10"/>
      <color indexed="12"/>
      <name val="Arial MT"/>
    </font>
    <font>
      <sz val="11"/>
      <name val="Arial MT"/>
    </font>
    <font>
      <b/>
      <sz val="22"/>
      <name val="Arial Narrow"/>
      <family val="2"/>
    </font>
    <font>
      <b/>
      <sz val="10"/>
      <name val="Arial MT"/>
    </font>
    <font>
      <b/>
      <sz val="8"/>
      <color indexed="8"/>
      <name val="Arial MT"/>
    </font>
    <font>
      <b/>
      <sz val="12"/>
      <color indexed="12"/>
      <name val="Arial Narrow"/>
      <family val="2"/>
    </font>
    <font>
      <sz val="12"/>
      <color indexed="8"/>
      <name val="Arial Narrow"/>
      <family val="2"/>
    </font>
    <font>
      <b/>
      <sz val="8"/>
      <name val="Arial MT"/>
    </font>
    <font>
      <b/>
      <sz val="9"/>
      <color indexed="17"/>
      <name val="Arial"/>
      <family val="2"/>
    </font>
    <font>
      <b/>
      <sz val="9"/>
      <color indexed="12"/>
      <name val="Arial"/>
      <family val="2"/>
    </font>
    <font>
      <sz val="10"/>
      <color indexed="17"/>
      <name val="Arial"/>
      <family val="2"/>
    </font>
    <font>
      <b/>
      <sz val="10"/>
      <color indexed="17"/>
      <name val="Arial"/>
      <family val="2"/>
    </font>
    <font>
      <b/>
      <sz val="10"/>
      <name val="Arial"/>
      <family val="2"/>
    </font>
    <font>
      <b/>
      <sz val="18"/>
      <color indexed="18"/>
      <name val="Book Antiqua"/>
      <family val="1"/>
    </font>
    <font>
      <sz val="10"/>
      <name val="Arial"/>
      <family val="2"/>
    </font>
    <font>
      <sz val="10"/>
      <name val="Wingdings 2"/>
      <family val="1"/>
      <charset val="2"/>
    </font>
    <font>
      <b/>
      <sz val="10"/>
      <color indexed="18"/>
      <name val="Arial"/>
      <family val="2"/>
    </font>
    <font>
      <sz val="11"/>
      <color indexed="12"/>
      <name val="Arial Narrow"/>
      <family val="2"/>
    </font>
    <font>
      <b/>
      <sz val="10"/>
      <color indexed="41"/>
      <name val="Arial MT"/>
    </font>
    <font>
      <b/>
      <i/>
      <sz val="14"/>
      <color indexed="8"/>
      <name val="Times New Roman"/>
      <family val="1"/>
    </font>
    <font>
      <b/>
      <sz val="9"/>
      <color indexed="12"/>
      <name val="Arial MT"/>
    </font>
    <font>
      <b/>
      <sz val="14"/>
      <name val="Arial MT"/>
    </font>
    <font>
      <b/>
      <sz val="14"/>
      <color indexed="18"/>
      <name val="Book Antiqua"/>
      <family val="1"/>
    </font>
    <font>
      <b/>
      <sz val="9"/>
      <name val="Arial MT"/>
    </font>
    <font>
      <b/>
      <i/>
      <sz val="12"/>
      <color indexed="8"/>
      <name val="Arial"/>
      <family val="2"/>
    </font>
    <font>
      <sz val="12"/>
      <name val="Arial"/>
      <family val="2"/>
    </font>
    <font>
      <sz val="12"/>
      <color indexed="8"/>
      <name val="Arial"/>
      <family val="2"/>
    </font>
    <font>
      <sz val="10"/>
      <name val="Wingdings"/>
      <charset val="2"/>
    </font>
    <font>
      <b/>
      <sz val="9"/>
      <name val="Arial"/>
      <family val="2"/>
    </font>
    <font>
      <sz val="9"/>
      <name val="Arial MT"/>
    </font>
    <font>
      <b/>
      <u/>
      <sz val="14"/>
      <color indexed="12"/>
      <name val="Arial MT"/>
    </font>
    <font>
      <b/>
      <sz val="8.5"/>
      <name val="Arial MT"/>
    </font>
    <font>
      <i/>
      <sz val="9"/>
      <name val="Arial MT"/>
    </font>
    <font>
      <sz val="16"/>
      <name val="Arial MT"/>
    </font>
    <font>
      <b/>
      <sz val="10"/>
      <color rgb="FFFFFF00"/>
      <name val="Arial MT"/>
    </font>
    <font>
      <b/>
      <sz val="20"/>
      <color rgb="FF25AAE1"/>
      <name val="Bookman Old Style"/>
      <family val="1"/>
    </font>
    <font>
      <b/>
      <sz val="18"/>
      <color rgb="FF25AAE1"/>
      <name val="Arial MT"/>
    </font>
    <font>
      <i/>
      <sz val="10"/>
      <name val="Arial MT"/>
    </font>
    <font>
      <b/>
      <sz val="11"/>
      <color rgb="FFF15E4C"/>
      <name val="Arial MT"/>
    </font>
    <font>
      <b/>
      <i/>
      <sz val="10"/>
      <name val="Arial MT"/>
    </font>
    <font>
      <strike/>
      <sz val="12"/>
      <name val="Arial MT"/>
    </font>
    <font>
      <b/>
      <strike/>
      <sz val="10"/>
      <name val="Arial MT"/>
    </font>
    <font>
      <b/>
      <sz val="11"/>
      <color rgb="FFF15E4C"/>
      <name val="Calibri"/>
      <family val="2"/>
    </font>
    <font>
      <b/>
      <sz val="18"/>
      <color rgb="FFF15E4C"/>
      <name val="Book Antiqua"/>
      <family val="1"/>
    </font>
    <font>
      <b/>
      <sz val="12"/>
      <color rgb="FFF15E4C"/>
      <name val="Bookman Old Style"/>
      <family val="1"/>
    </font>
    <font>
      <b/>
      <sz val="14"/>
      <name val="Arial"/>
      <family val="2"/>
    </font>
    <font>
      <b/>
      <sz val="12"/>
      <color rgb="FFFF0000"/>
      <name val="Arial MT"/>
    </font>
    <font>
      <b/>
      <sz val="11"/>
      <color theme="9" tint="-0.249977111117893"/>
      <name val="Arial MT"/>
    </font>
    <font>
      <sz val="12"/>
      <color rgb="FF000000"/>
      <name val="Arial MT"/>
    </font>
    <font>
      <b/>
      <sz val="12"/>
      <color rgb="FF0000FF"/>
      <name val="Arial Narrow"/>
      <family val="2"/>
    </font>
    <font>
      <sz val="12"/>
      <color rgb="FF0000FF"/>
      <name val="Arial MT"/>
    </font>
    <font>
      <b/>
      <sz val="11.5"/>
      <color rgb="FF0000FF"/>
      <name val="Arial MT"/>
    </font>
    <font>
      <sz val="10"/>
      <color rgb="FFFFFF00"/>
      <name val="Arial MT"/>
    </font>
    <font>
      <b/>
      <sz val="10"/>
      <color rgb="FF0000FF"/>
      <name val="Arial MT"/>
    </font>
    <font>
      <i/>
      <sz val="10"/>
      <color rgb="FF0000FF"/>
      <name val="Arial MT"/>
    </font>
    <font>
      <strike/>
      <sz val="10"/>
      <name val="Arial MT"/>
    </font>
    <font>
      <b/>
      <sz val="10"/>
      <color rgb="FFFF0000"/>
      <name val="Arial MT"/>
    </font>
    <font>
      <b/>
      <sz val="10"/>
      <color rgb="FFFF0000"/>
      <name val="Arial"/>
      <family val="2"/>
    </font>
    <font>
      <b/>
      <sz val="11"/>
      <color theme="9" tint="-0.249977111117893"/>
      <name val="Wingdings 3"/>
      <family val="1"/>
      <charset val="2"/>
    </font>
    <font>
      <b/>
      <sz val="12"/>
      <color indexed="63"/>
      <name val="Arial MT"/>
    </font>
  </fonts>
  <fills count="12">
    <fill>
      <patternFill patternType="none"/>
    </fill>
    <fill>
      <patternFill patternType="gray125"/>
    </fill>
    <fill>
      <patternFill patternType="solid">
        <fgColor indexed="13"/>
        <bgColor indexed="13"/>
      </patternFill>
    </fill>
    <fill>
      <patternFill patternType="solid">
        <fgColor indexed="9"/>
        <bgColor indexed="9"/>
      </patternFill>
    </fill>
    <fill>
      <patternFill patternType="solid">
        <fgColor indexed="26"/>
        <bgColor indexed="64"/>
      </patternFill>
    </fill>
    <fill>
      <patternFill patternType="gray0625">
        <bgColor indexed="41"/>
      </patternFill>
    </fill>
    <fill>
      <patternFill patternType="gray06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00FF"/>
        <bgColor indexed="64"/>
      </patternFill>
    </fill>
    <fill>
      <patternFill patternType="solid">
        <fgColor theme="0" tint="-4.9989318521683403E-2"/>
        <bgColor indexed="64"/>
      </patternFill>
    </fill>
  </fills>
  <borders count="139">
    <border>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right style="medium">
        <color indexed="8"/>
      </right>
      <top style="medium">
        <color indexed="8"/>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top style="medium">
        <color indexed="8"/>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style="medium">
        <color indexed="8"/>
      </right>
      <top style="thin">
        <color indexed="8"/>
      </top>
      <bottom/>
      <diagonal/>
    </border>
    <border>
      <left/>
      <right style="double">
        <color indexed="64"/>
      </right>
      <top/>
      <bottom style="thin">
        <color indexed="64"/>
      </bottom>
      <diagonal/>
    </border>
    <border>
      <left style="double">
        <color indexed="64"/>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diagonal/>
    </border>
    <border>
      <left style="thin">
        <color indexed="45"/>
      </left>
      <right/>
      <top style="thin">
        <color indexed="45"/>
      </top>
      <bottom/>
      <diagonal/>
    </border>
    <border>
      <left/>
      <right/>
      <top style="thin">
        <color indexed="45"/>
      </top>
      <bottom/>
      <diagonal/>
    </border>
    <border>
      <left/>
      <right style="thin">
        <color indexed="45"/>
      </right>
      <top style="thin">
        <color indexed="45"/>
      </top>
      <bottom/>
      <diagonal/>
    </border>
    <border>
      <left style="thin">
        <color indexed="45"/>
      </left>
      <right/>
      <top/>
      <bottom/>
      <diagonal/>
    </border>
    <border>
      <left/>
      <right style="thin">
        <color indexed="45"/>
      </right>
      <top/>
      <bottom/>
      <diagonal/>
    </border>
    <border>
      <left style="thin">
        <color indexed="45"/>
      </left>
      <right/>
      <top/>
      <bottom style="thin">
        <color indexed="45"/>
      </bottom>
      <diagonal/>
    </border>
    <border>
      <left/>
      <right/>
      <top/>
      <bottom style="thin">
        <color indexed="45"/>
      </bottom>
      <diagonal/>
    </border>
    <border>
      <left/>
      <right style="thin">
        <color indexed="45"/>
      </right>
      <top/>
      <bottom style="thin">
        <color indexed="45"/>
      </bottom>
      <diagonal/>
    </border>
    <border>
      <left style="thin">
        <color indexed="47"/>
      </left>
      <right/>
      <top style="thin">
        <color indexed="47"/>
      </top>
      <bottom/>
      <diagonal/>
    </border>
    <border>
      <left/>
      <right/>
      <top style="thin">
        <color indexed="47"/>
      </top>
      <bottom/>
      <diagonal/>
    </border>
    <border>
      <left/>
      <right style="thin">
        <color indexed="47"/>
      </right>
      <top style="thin">
        <color indexed="47"/>
      </top>
      <bottom/>
      <diagonal/>
    </border>
    <border>
      <left style="thin">
        <color indexed="47"/>
      </left>
      <right/>
      <top/>
      <bottom/>
      <diagonal/>
    </border>
    <border>
      <left/>
      <right style="thin">
        <color indexed="47"/>
      </right>
      <top/>
      <bottom/>
      <diagonal/>
    </border>
    <border>
      <left style="thin">
        <color indexed="47"/>
      </left>
      <right/>
      <top/>
      <bottom style="thin">
        <color indexed="47"/>
      </bottom>
      <diagonal/>
    </border>
    <border>
      <left/>
      <right/>
      <top/>
      <bottom style="thin">
        <color indexed="47"/>
      </bottom>
      <diagonal/>
    </border>
    <border>
      <left/>
      <right style="thin">
        <color indexed="47"/>
      </right>
      <top/>
      <bottom style="thin">
        <color indexed="47"/>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3"/>
      </left>
      <right/>
      <top style="medium">
        <color indexed="63"/>
      </top>
      <bottom/>
      <diagonal/>
    </border>
    <border>
      <left/>
      <right/>
      <top style="medium">
        <color indexed="63"/>
      </top>
      <bottom/>
      <diagonal/>
    </border>
    <border>
      <left/>
      <right style="medium">
        <color indexed="63"/>
      </right>
      <top style="medium">
        <color indexed="63"/>
      </top>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63"/>
      </left>
      <right/>
      <top/>
      <bottom/>
      <diagonal/>
    </border>
    <border>
      <left/>
      <right style="medium">
        <color indexed="63"/>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bottom style="medium">
        <color indexed="8"/>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diagonal/>
    </border>
    <border>
      <left/>
      <right/>
      <top style="thin">
        <color indexed="64"/>
      </top>
      <bottom/>
      <diagonal/>
    </border>
    <border>
      <left/>
      <right/>
      <top/>
      <bottom style="thin">
        <color indexed="64"/>
      </bottom>
      <diagonal/>
    </border>
    <border>
      <left style="thin">
        <color indexed="8"/>
      </left>
      <right/>
      <top style="medium">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medium">
        <color indexed="8"/>
      </right>
      <top style="hair">
        <color indexed="64"/>
      </top>
      <bottom style="hair">
        <color indexed="64"/>
      </bottom>
      <diagonal/>
    </border>
    <border>
      <left/>
      <right style="medium">
        <color indexed="8"/>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medium">
        <color indexed="63"/>
      </top>
      <bottom style="thin">
        <color indexed="8"/>
      </bottom>
      <diagonal/>
    </border>
    <border>
      <left/>
      <right/>
      <top style="medium">
        <color indexed="63"/>
      </top>
      <bottom style="thin">
        <color indexed="8"/>
      </bottom>
      <diagonal/>
    </border>
    <border>
      <left/>
      <right style="medium">
        <color indexed="8"/>
      </right>
      <top style="medium">
        <color indexed="63"/>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style="thin">
        <color indexed="8"/>
      </right>
      <top style="medium">
        <color indexed="8"/>
      </top>
      <bottom style="thin">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ck">
        <color indexed="8"/>
      </bottom>
      <diagonal/>
    </border>
    <border>
      <left/>
      <right style="thin">
        <color indexed="8"/>
      </right>
      <top style="thin">
        <color indexed="8"/>
      </top>
      <bottom style="thick">
        <color indexed="8"/>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n">
        <color indexed="63"/>
      </left>
      <right/>
      <top style="thin">
        <color indexed="63"/>
      </top>
      <bottom style="medium">
        <color indexed="63"/>
      </bottom>
      <diagonal/>
    </border>
    <border>
      <left/>
      <right style="medium">
        <color indexed="63"/>
      </right>
      <top style="thin">
        <color indexed="63"/>
      </top>
      <bottom style="medium">
        <color indexed="63"/>
      </bottom>
      <diagonal/>
    </border>
    <border>
      <left/>
      <right/>
      <top style="thin">
        <color indexed="8"/>
      </top>
      <bottom style="thin">
        <color theme="1"/>
      </bottom>
      <diagonal/>
    </border>
    <border>
      <left/>
      <right style="medium">
        <color indexed="8"/>
      </right>
      <top style="thin">
        <color indexed="8"/>
      </top>
      <bottom style="thin">
        <color theme="1"/>
      </bottom>
      <diagonal/>
    </border>
    <border>
      <left style="thin">
        <color rgb="FF25AAE1"/>
      </left>
      <right/>
      <top style="thin">
        <color rgb="FF25AAE1"/>
      </top>
      <bottom/>
      <diagonal/>
    </border>
    <border>
      <left/>
      <right/>
      <top style="thin">
        <color rgb="FF25AAE1"/>
      </top>
      <bottom/>
      <diagonal/>
    </border>
    <border>
      <left/>
      <right style="thin">
        <color rgb="FF25AAE1"/>
      </right>
      <top style="thin">
        <color rgb="FF25AAE1"/>
      </top>
      <bottom/>
      <diagonal/>
    </border>
    <border>
      <left style="thin">
        <color rgb="FF25AAE1"/>
      </left>
      <right/>
      <top/>
      <bottom/>
      <diagonal/>
    </border>
    <border>
      <left/>
      <right style="thin">
        <color rgb="FF25AAE1"/>
      </right>
      <top/>
      <bottom/>
      <diagonal/>
    </border>
    <border>
      <left style="thin">
        <color rgb="FF25AAE1"/>
      </left>
      <right/>
      <top/>
      <bottom style="thin">
        <color rgb="FF25AAE1"/>
      </bottom>
      <diagonal/>
    </border>
    <border>
      <left/>
      <right/>
      <top/>
      <bottom style="thin">
        <color rgb="FF25AAE1"/>
      </bottom>
      <diagonal/>
    </border>
    <border>
      <left/>
      <right style="thin">
        <color rgb="FF25AAE1"/>
      </right>
      <top/>
      <bottom style="thin">
        <color rgb="FF25AAE1"/>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double">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0" fontId="23" fillId="0" borderId="0" applyNumberFormat="0" applyFill="0" applyBorder="0" applyAlignment="0" applyProtection="0">
      <alignment vertical="top"/>
      <protection locked="0"/>
    </xf>
    <xf numFmtId="164" fontId="1" fillId="0" borderId="0" applyFont="0" applyFill="0" applyBorder="0" applyAlignment="0" applyProtection="0"/>
  </cellStyleXfs>
  <cellXfs count="458">
    <xf numFmtId="0" fontId="0" fillId="0" borderId="0" xfId="0"/>
    <xf numFmtId="0" fontId="3" fillId="0" borderId="0" xfId="0" applyFont="1" applyProtection="1"/>
    <xf numFmtId="0" fontId="3" fillId="0" borderId="0" xfId="0" applyFont="1" applyAlignment="1" applyProtection="1">
      <alignment horizontal="centerContinuous"/>
    </xf>
    <xf numFmtId="0" fontId="4" fillId="0" borderId="0" xfId="0" applyFont="1" applyAlignment="1" applyProtection="1">
      <alignment horizontal="centerContinuous"/>
    </xf>
    <xf numFmtId="0" fontId="5" fillId="0" borderId="0" xfId="0" applyFont="1" applyAlignment="1" applyProtection="1">
      <alignment horizontal="centerContinuous"/>
    </xf>
    <xf numFmtId="0" fontId="6" fillId="0" borderId="0" xfId="0" applyFont="1" applyAlignment="1" applyProtection="1">
      <alignment horizontal="centerContinuous"/>
    </xf>
    <xf numFmtId="0" fontId="3" fillId="0" borderId="1" xfId="0" applyFont="1" applyBorder="1" applyProtection="1"/>
    <xf numFmtId="0" fontId="3" fillId="0" borderId="2" xfId="0" applyFont="1" applyBorder="1" applyProtection="1"/>
    <xf numFmtId="0" fontId="3" fillId="0" borderId="3" xfId="0" applyFont="1" applyBorder="1" applyProtection="1"/>
    <xf numFmtId="0" fontId="4" fillId="0" borderId="0" xfId="0" applyFont="1" applyProtection="1"/>
    <xf numFmtId="0" fontId="3" fillId="2" borderId="0" xfId="0" applyFont="1" applyFill="1" applyAlignment="1" applyProtection="1">
      <alignment horizontal="centerContinuous"/>
    </xf>
    <xf numFmtId="0" fontId="3" fillId="2" borderId="4" xfId="0" applyFont="1" applyFill="1" applyBorder="1" applyAlignment="1" applyProtection="1">
      <alignment horizontal="center"/>
    </xf>
    <xf numFmtId="0" fontId="3" fillId="0" borderId="5" xfId="0" applyFont="1" applyBorder="1" applyProtection="1"/>
    <xf numFmtId="0" fontId="7" fillId="0" borderId="5" xfId="0" applyFont="1" applyBorder="1" applyAlignment="1" applyProtection="1">
      <alignment horizontal="center"/>
    </xf>
    <xf numFmtId="0" fontId="7" fillId="0" borderId="6" xfId="0" applyFont="1" applyBorder="1" applyAlignment="1" applyProtection="1">
      <alignment horizontal="center"/>
    </xf>
    <xf numFmtId="0" fontId="6" fillId="0" borderId="0" xfId="0" applyFont="1" applyAlignment="1" applyProtection="1">
      <alignment horizontal="left"/>
    </xf>
    <xf numFmtId="0" fontId="12" fillId="0" borderId="0" xfId="0" applyFont="1" applyProtection="1"/>
    <xf numFmtId="0" fontId="3" fillId="0" borderId="0" xfId="0" applyFont="1" applyBorder="1" applyProtection="1"/>
    <xf numFmtId="164" fontId="3" fillId="2" borderId="7" xfId="2" applyFont="1" applyFill="1" applyBorder="1" applyAlignment="1" applyProtection="1">
      <alignment horizontal="center"/>
    </xf>
    <xf numFmtId="0" fontId="12" fillId="0" borderId="0" xfId="0" applyFont="1" applyAlignment="1" applyProtection="1">
      <alignment horizontal="center"/>
    </xf>
    <xf numFmtId="0" fontId="7" fillId="0" borderId="3" xfId="0" applyFont="1" applyFill="1" applyBorder="1" applyAlignment="1" applyProtection="1">
      <alignment horizontal="center"/>
    </xf>
    <xf numFmtId="0" fontId="7" fillId="0" borderId="8" xfId="0" applyFont="1" applyFill="1" applyBorder="1" applyAlignment="1" applyProtection="1">
      <alignment horizontal="center"/>
    </xf>
    <xf numFmtId="0" fontId="3" fillId="2" borderId="9"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7" xfId="0" applyFont="1" applyFill="1" applyBorder="1" applyAlignment="1" applyProtection="1">
      <alignment horizontal="center"/>
    </xf>
    <xf numFmtId="0" fontId="3" fillId="2" borderId="11" xfId="0" applyFont="1" applyFill="1" applyBorder="1" applyAlignment="1" applyProtection="1">
      <alignment horizontal="center"/>
    </xf>
    <xf numFmtId="164" fontId="3" fillId="0" borderId="12" xfId="2" applyFont="1" applyBorder="1" applyAlignment="1" applyProtection="1">
      <alignment horizontal="center"/>
    </xf>
    <xf numFmtId="0" fontId="7" fillId="0" borderId="13" xfId="0" applyFont="1" applyFill="1" applyBorder="1" applyAlignment="1" applyProtection="1">
      <alignment horizontal="center"/>
    </xf>
    <xf numFmtId="0" fontId="10" fillId="0" borderId="0" xfId="0" applyFont="1" applyAlignment="1" applyProtection="1">
      <alignment horizontal="right"/>
    </xf>
    <xf numFmtId="0" fontId="11" fillId="0" borderId="3" xfId="0" applyFont="1" applyBorder="1" applyProtection="1"/>
    <xf numFmtId="0" fontId="10" fillId="0" borderId="3" xfId="0" applyFont="1" applyBorder="1" applyProtection="1"/>
    <xf numFmtId="0" fontId="3" fillId="0" borderId="5" xfId="0" applyFont="1" applyFill="1" applyBorder="1" applyProtection="1"/>
    <xf numFmtId="0" fontId="6" fillId="0" borderId="2" xfId="0" applyFont="1" applyFill="1" applyBorder="1" applyAlignment="1" applyProtection="1">
      <alignment horizontal="center" vertical="center"/>
    </xf>
    <xf numFmtId="0" fontId="6" fillId="0" borderId="2" xfId="0" applyFont="1" applyBorder="1" applyAlignment="1" applyProtection="1">
      <alignment vertical="center"/>
    </xf>
    <xf numFmtId="0" fontId="3" fillId="3" borderId="5" xfId="0" applyFont="1" applyFill="1" applyBorder="1" applyProtection="1"/>
    <xf numFmtId="0" fontId="7" fillId="0" borderId="14" xfId="0" applyFont="1" applyBorder="1" applyAlignment="1" applyProtection="1">
      <alignment horizontal="left"/>
    </xf>
    <xf numFmtId="0" fontId="7" fillId="0" borderId="1" xfId="0" applyFont="1" applyBorder="1" applyProtection="1"/>
    <xf numFmtId="0" fontId="3" fillId="2" borderId="2" xfId="0" applyFont="1" applyFill="1" applyBorder="1" applyAlignment="1" applyProtection="1">
      <alignment horizontal="center"/>
    </xf>
    <xf numFmtId="0" fontId="5" fillId="2" borderId="15" xfId="0" applyFont="1" applyFill="1" applyBorder="1" applyAlignment="1" applyProtection="1">
      <alignment vertical="top"/>
    </xf>
    <xf numFmtId="0" fontId="10" fillId="0" borderId="2" xfId="0" applyFont="1" applyFill="1" applyBorder="1" applyProtection="1"/>
    <xf numFmtId="0" fontId="10" fillId="0" borderId="16" xfId="0" applyFont="1" applyFill="1" applyBorder="1" applyProtection="1"/>
    <xf numFmtId="0" fontId="15" fillId="0" borderId="0" xfId="0" applyFont="1" applyAlignment="1" applyProtection="1">
      <alignment horizontal="center" vertical="top"/>
    </xf>
    <xf numFmtId="167" fontId="27" fillId="0" borderId="17" xfId="2" applyNumberFormat="1" applyFont="1" applyBorder="1" applyAlignment="1" applyProtection="1">
      <alignment horizontal="center"/>
    </xf>
    <xf numFmtId="167" fontId="27" fillId="0" borderId="18" xfId="2" applyNumberFormat="1" applyFont="1" applyBorder="1" applyAlignment="1" applyProtection="1">
      <alignment horizontal="center"/>
    </xf>
    <xf numFmtId="167" fontId="27" fillId="0" borderId="19" xfId="2" applyNumberFormat="1" applyFont="1" applyBorder="1" applyAlignment="1" applyProtection="1">
      <alignment horizontal="center"/>
    </xf>
    <xf numFmtId="0" fontId="7" fillId="0" borderId="2" xfId="0" applyFont="1" applyBorder="1" applyAlignment="1" applyProtection="1">
      <alignment vertical="center"/>
    </xf>
    <xf numFmtId="0" fontId="7" fillId="0" borderId="2" xfId="0" applyFont="1" applyBorder="1" applyAlignment="1" applyProtection="1">
      <alignment horizontal="right" vertical="center"/>
    </xf>
    <xf numFmtId="167" fontId="3" fillId="0" borderId="4" xfId="2" applyNumberFormat="1" applyFont="1" applyFill="1" applyBorder="1" applyAlignment="1" applyProtection="1">
      <alignment horizontal="center"/>
    </xf>
    <xf numFmtId="0" fontId="10" fillId="0" borderId="14" xfId="0" applyFont="1" applyBorder="1" applyProtection="1"/>
    <xf numFmtId="7" fontId="9" fillId="0" borderId="20" xfId="2" applyNumberFormat="1" applyFont="1" applyBorder="1" applyAlignment="1" applyProtection="1">
      <alignment horizontal="center"/>
    </xf>
    <xf numFmtId="7" fontId="9" fillId="0" borderId="21" xfId="2" applyNumberFormat="1" applyFont="1" applyFill="1" applyBorder="1" applyAlignment="1" applyProtection="1">
      <alignment horizontal="center"/>
    </xf>
    <xf numFmtId="7" fontId="9" fillId="0" borderId="22" xfId="2" applyNumberFormat="1" applyFont="1" applyFill="1" applyBorder="1" applyAlignment="1" applyProtection="1">
      <alignment horizontal="center"/>
    </xf>
    <xf numFmtId="0" fontId="9" fillId="0" borderId="0" xfId="0" applyFont="1" applyBorder="1" applyAlignment="1" applyProtection="1">
      <alignment horizontal="center"/>
      <protection locked="0"/>
    </xf>
    <xf numFmtId="0" fontId="0" fillId="0" borderId="0" xfId="0" applyBorder="1"/>
    <xf numFmtId="0" fontId="3" fillId="4" borderId="23" xfId="0" applyFont="1" applyFill="1" applyBorder="1" applyAlignment="1" applyProtection="1">
      <alignment horizontal="left"/>
      <protection locked="0"/>
    </xf>
    <xf numFmtId="0" fontId="5" fillId="0" borderId="0" xfId="0" applyFont="1" applyBorder="1" applyAlignment="1" applyProtection="1">
      <alignment horizontal="left" vertical="center"/>
    </xf>
    <xf numFmtId="0" fontId="6" fillId="0" borderId="14" xfId="0" applyFont="1" applyBorder="1" applyAlignment="1" applyProtection="1"/>
    <xf numFmtId="0" fontId="6" fillId="0" borderId="5" xfId="0" applyFont="1" applyBorder="1" applyProtection="1"/>
    <xf numFmtId="0" fontId="6" fillId="0" borderId="3" xfId="0" applyFont="1" applyBorder="1" applyAlignment="1" applyProtection="1"/>
    <xf numFmtId="0" fontId="6" fillId="0" borderId="1" xfId="0" applyFont="1" applyBorder="1" applyAlignment="1" applyProtection="1"/>
    <xf numFmtId="0" fontId="6" fillId="0" borderId="2" xfId="0" applyFont="1" applyBorder="1" applyAlignment="1" applyProtection="1">
      <alignment horizontal="right"/>
    </xf>
    <xf numFmtId="0" fontId="17" fillId="0" borderId="0" xfId="0" applyFont="1" applyBorder="1" applyAlignment="1" applyProtection="1">
      <alignment horizontal="right"/>
      <protection locked="0"/>
    </xf>
    <xf numFmtId="0" fontId="0" fillId="0" borderId="5" xfId="0" applyBorder="1" applyProtection="1"/>
    <xf numFmtId="0" fontId="0" fillId="0" borderId="0" xfId="0" applyProtection="1"/>
    <xf numFmtId="165" fontId="14" fillId="0" borderId="0" xfId="0" applyNumberFormat="1" applyFont="1" applyAlignment="1" applyProtection="1">
      <alignment horizontal="right"/>
    </xf>
    <xf numFmtId="0" fontId="17" fillId="0" borderId="0" xfId="0" applyFont="1" applyProtection="1"/>
    <xf numFmtId="0" fontId="0" fillId="0" borderId="2" xfId="0" applyBorder="1" applyProtection="1"/>
    <xf numFmtId="0" fontId="18" fillId="0" borderId="24" xfId="0" applyFont="1" applyBorder="1" applyAlignment="1" applyProtection="1">
      <alignment horizontal="centerContinuous"/>
      <protection locked="0"/>
    </xf>
    <xf numFmtId="0" fontId="18" fillId="0" borderId="0" xfId="0" applyFont="1" applyBorder="1" applyAlignment="1" applyProtection="1">
      <alignment horizontal="center"/>
      <protection locked="0"/>
    </xf>
    <xf numFmtId="39" fontId="29" fillId="0" borderId="25" xfId="0" applyNumberFormat="1" applyFont="1" applyBorder="1" applyProtection="1">
      <protection locked="0"/>
    </xf>
    <xf numFmtId="39" fontId="29" fillId="0" borderId="26" xfId="0" applyNumberFormat="1" applyFont="1" applyBorder="1" applyProtection="1">
      <protection locked="0"/>
    </xf>
    <xf numFmtId="39" fontId="29" fillId="0" borderId="27" xfId="0" applyNumberFormat="1" applyFont="1" applyBorder="1" applyProtection="1">
      <protection locked="0"/>
    </xf>
    <xf numFmtId="167" fontId="29" fillId="0" borderId="28" xfId="0" applyNumberFormat="1" applyFont="1" applyBorder="1" applyProtection="1"/>
    <xf numFmtId="39" fontId="29" fillId="0" borderId="29" xfId="0" applyNumberFormat="1" applyFont="1" applyBorder="1" applyProtection="1">
      <protection locked="0"/>
    </xf>
    <xf numFmtId="39" fontId="29" fillId="0" borderId="30" xfId="0" applyNumberFormat="1" applyFont="1" applyBorder="1" applyProtection="1">
      <protection locked="0"/>
    </xf>
    <xf numFmtId="39" fontId="29" fillId="0" borderId="31" xfId="0" applyNumberFormat="1" applyFont="1" applyBorder="1" applyProtection="1">
      <protection locked="0"/>
    </xf>
    <xf numFmtId="167" fontId="29" fillId="0" borderId="32" xfId="0" applyNumberFormat="1" applyFont="1" applyBorder="1" applyProtection="1"/>
    <xf numFmtId="39" fontId="29" fillId="0" borderId="33" xfId="0" applyNumberFormat="1" applyFont="1" applyBorder="1" applyProtection="1">
      <protection locked="0"/>
    </xf>
    <xf numFmtId="39" fontId="29" fillId="0" borderId="34" xfId="0" applyNumberFormat="1" applyFont="1" applyBorder="1" applyProtection="1">
      <protection locked="0"/>
    </xf>
    <xf numFmtId="39" fontId="29" fillId="0" borderId="35" xfId="0" applyNumberFormat="1" applyFont="1" applyBorder="1" applyProtection="1">
      <protection locked="0"/>
    </xf>
    <xf numFmtId="167" fontId="29" fillId="0" borderId="22" xfId="0" applyNumberFormat="1" applyFont="1" applyBorder="1" applyProtection="1"/>
    <xf numFmtId="0" fontId="0" fillId="0" borderId="36" xfId="0" applyBorder="1" applyProtection="1"/>
    <xf numFmtId="0" fontId="0" fillId="0" borderId="37" xfId="0" applyBorder="1" applyProtection="1"/>
    <xf numFmtId="0" fontId="0" fillId="0" borderId="38" xfId="0" applyBorder="1" applyProtection="1"/>
    <xf numFmtId="0" fontId="0" fillId="0" borderId="39" xfId="0" applyBorder="1" applyProtection="1"/>
    <xf numFmtId="0" fontId="0" fillId="0" borderId="0" xfId="0" applyBorder="1" applyProtection="1"/>
    <xf numFmtId="0" fontId="0" fillId="0" borderId="40" xfId="0" applyBorder="1" applyProtection="1"/>
    <xf numFmtId="0" fontId="39" fillId="0" borderId="0" xfId="0" applyFont="1" applyBorder="1" applyProtection="1"/>
    <xf numFmtId="0" fontId="23" fillId="0" borderId="0" xfId="1" applyBorder="1" applyAlignment="1" applyProtection="1"/>
    <xf numFmtId="0" fontId="0" fillId="0" borderId="41" xfId="0" applyBorder="1" applyProtection="1"/>
    <xf numFmtId="0" fontId="0" fillId="0" borderId="42" xfId="0" applyBorder="1" applyProtection="1"/>
    <xf numFmtId="0" fontId="0" fillId="0" borderId="43" xfId="0" applyBorder="1" applyProtection="1"/>
    <xf numFmtId="0" fontId="0" fillId="0" borderId="44" xfId="0" applyBorder="1"/>
    <xf numFmtId="0" fontId="0" fillId="0" borderId="45" xfId="0" applyBorder="1"/>
    <xf numFmtId="0" fontId="0" fillId="0" borderId="46" xfId="0" applyBorder="1"/>
    <xf numFmtId="0" fontId="0" fillId="0" borderId="47" xfId="0" applyBorder="1"/>
    <xf numFmtId="0" fontId="41" fillId="0" borderId="0" xfId="0" applyFont="1" applyBorder="1" applyAlignment="1">
      <alignment horizontal="centerContinuous" vertical="center"/>
    </xf>
    <xf numFmtId="0" fontId="0" fillId="0" borderId="0" xfId="0" applyBorder="1" applyAlignment="1">
      <alignment horizontal="centerContinuous" vertical="center"/>
    </xf>
    <xf numFmtId="0" fontId="0" fillId="0" borderId="48" xfId="0" applyBorder="1"/>
    <xf numFmtId="0" fontId="43" fillId="0" borderId="0" xfId="0" applyFont="1" applyBorder="1" applyAlignment="1">
      <alignment horizontal="center" vertical="top" wrapText="1"/>
    </xf>
    <xf numFmtId="0" fontId="42" fillId="0" borderId="0" xfId="0" applyFont="1" applyBorder="1" applyAlignment="1">
      <alignment vertical="top" wrapText="1"/>
    </xf>
    <xf numFmtId="0" fontId="23" fillId="0" borderId="0" xfId="1" applyBorder="1" applyAlignment="1" applyProtection="1">
      <alignment vertical="top"/>
    </xf>
    <xf numFmtId="0" fontId="42" fillId="0" borderId="0" xfId="0" applyFont="1" applyBorder="1" applyAlignment="1">
      <alignment horizontal="left" vertical="top" wrapText="1"/>
    </xf>
    <xf numFmtId="0" fontId="23" fillId="0" borderId="0" xfId="1" applyBorder="1" applyAlignment="1" applyProtection="1">
      <alignment horizontal="left" vertical="top" wrapText="1"/>
    </xf>
    <xf numFmtId="0" fontId="0" fillId="0" borderId="49" xfId="0" applyBorder="1"/>
    <xf numFmtId="0" fontId="0" fillId="0" borderId="50" xfId="0" applyBorder="1"/>
    <xf numFmtId="0" fontId="0" fillId="0" borderId="51" xfId="0" applyBorder="1"/>
    <xf numFmtId="168" fontId="26" fillId="0" borderId="52" xfId="2" applyNumberFormat="1" applyFont="1" applyBorder="1" applyAlignment="1" applyProtection="1">
      <alignment horizontal="center"/>
    </xf>
    <xf numFmtId="168" fontId="26" fillId="0" borderId="53" xfId="2" applyNumberFormat="1" applyFont="1" applyBorder="1" applyAlignment="1" applyProtection="1">
      <alignment horizontal="center"/>
    </xf>
    <xf numFmtId="168" fontId="26" fillId="0" borderId="32" xfId="2" applyNumberFormat="1" applyFont="1" applyBorder="1" applyAlignment="1" applyProtection="1">
      <alignment horizontal="center"/>
    </xf>
    <xf numFmtId="168" fontId="7" fillId="0" borderId="7" xfId="2" applyNumberFormat="1" applyFont="1" applyFill="1" applyBorder="1" applyAlignment="1" applyProtection="1">
      <alignment horizontal="center"/>
    </xf>
    <xf numFmtId="168" fontId="7" fillId="0" borderId="11" xfId="2" applyNumberFormat="1" applyFont="1" applyFill="1" applyBorder="1" applyAlignment="1" applyProtection="1">
      <alignment horizontal="center"/>
    </xf>
    <xf numFmtId="168" fontId="7" fillId="0" borderId="10" xfId="2" applyNumberFormat="1" applyFont="1" applyFill="1" applyBorder="1" applyAlignment="1" applyProtection="1">
      <alignment horizontal="center"/>
    </xf>
    <xf numFmtId="0" fontId="3" fillId="5" borderId="0" xfId="0" applyFont="1" applyFill="1" applyProtection="1"/>
    <xf numFmtId="0" fontId="10" fillId="5" borderId="54" xfId="0" applyFont="1" applyFill="1" applyBorder="1" applyAlignment="1" applyProtection="1">
      <alignment horizontal="center"/>
    </xf>
    <xf numFmtId="0" fontId="10" fillId="5" borderId="55" xfId="0" applyFont="1" applyFill="1" applyBorder="1" applyAlignment="1" applyProtection="1">
      <alignment horizontal="center"/>
    </xf>
    <xf numFmtId="0" fontId="10" fillId="5" borderId="56" xfId="0" applyFont="1" applyFill="1" applyBorder="1" applyAlignment="1" applyProtection="1">
      <alignment horizontal="center"/>
    </xf>
    <xf numFmtId="0" fontId="6" fillId="5" borderId="57" xfId="0" applyFont="1" applyFill="1" applyBorder="1" applyAlignment="1" applyProtection="1">
      <alignment horizontal="centerContinuous"/>
    </xf>
    <xf numFmtId="0" fontId="6" fillId="5" borderId="5" xfId="0" applyFont="1" applyFill="1" applyBorder="1" applyAlignment="1" applyProtection="1">
      <alignment horizontal="centerContinuous"/>
    </xf>
    <xf numFmtId="0" fontId="6" fillId="5" borderId="58" xfId="0" applyFont="1" applyFill="1" applyBorder="1" applyAlignment="1" applyProtection="1">
      <alignment horizontal="centerContinuous"/>
    </xf>
    <xf numFmtId="0" fontId="6" fillId="5" borderId="59" xfId="0" applyFont="1" applyFill="1" applyBorder="1" applyAlignment="1" applyProtection="1">
      <alignment horizontal="centerContinuous"/>
    </xf>
    <xf numFmtId="0" fontId="32" fillId="5" borderId="35" xfId="0" applyFont="1" applyFill="1" applyBorder="1" applyAlignment="1" applyProtection="1">
      <alignment horizontal="center" vertical="center"/>
    </xf>
    <xf numFmtId="0" fontId="6" fillId="5" borderId="61" xfId="0" applyFont="1" applyFill="1" applyBorder="1" applyAlignment="1" applyProtection="1">
      <alignment horizontal="centerContinuous" vertical="center"/>
    </xf>
    <xf numFmtId="0" fontId="32" fillId="5" borderId="61" xfId="0" applyFont="1" applyFill="1" applyBorder="1" applyAlignment="1" applyProtection="1">
      <alignment horizontal="center" vertical="center"/>
    </xf>
    <xf numFmtId="0" fontId="32" fillId="5" borderId="62" xfId="0" applyFont="1" applyFill="1" applyBorder="1" applyAlignment="1" applyProtection="1">
      <alignment horizontal="center" vertical="center"/>
    </xf>
    <xf numFmtId="0" fontId="32" fillId="5" borderId="22" xfId="0" applyFont="1" applyFill="1" applyBorder="1" applyAlignment="1" applyProtection="1">
      <alignment horizontal="center" vertical="center"/>
    </xf>
    <xf numFmtId="0" fontId="32" fillId="5" borderId="60" xfId="0" applyFont="1" applyFill="1" applyBorder="1" applyAlignment="1" applyProtection="1">
      <alignment horizontal="center"/>
    </xf>
    <xf numFmtId="0" fontId="32" fillId="5" borderId="8" xfId="0" applyFont="1" applyFill="1" applyBorder="1" applyAlignment="1" applyProtection="1">
      <alignment horizontal="center"/>
    </xf>
    <xf numFmtId="0" fontId="32" fillId="5" borderId="65" xfId="0" applyFont="1" applyFill="1" applyBorder="1" applyAlignment="1" applyProtection="1">
      <alignment horizontal="center"/>
    </xf>
    <xf numFmtId="0" fontId="6" fillId="5" borderId="65" xfId="0" applyFont="1" applyFill="1" applyBorder="1" applyAlignment="1" applyProtection="1">
      <alignment horizontal="center"/>
    </xf>
    <xf numFmtId="0" fontId="10" fillId="5" borderId="0" xfId="0" applyFont="1" applyFill="1" applyBorder="1" applyProtection="1"/>
    <xf numFmtId="8" fontId="32" fillId="5" borderId="3" xfId="2" applyNumberFormat="1" applyFont="1" applyFill="1" applyBorder="1" applyAlignment="1" applyProtection="1">
      <alignment horizontal="center"/>
    </xf>
    <xf numFmtId="8" fontId="32" fillId="5" borderId="66" xfId="2" applyNumberFormat="1" applyFont="1" applyFill="1" applyBorder="1" applyAlignment="1" applyProtection="1">
      <alignment horizontal="center"/>
    </xf>
    <xf numFmtId="0" fontId="32" fillId="5" borderId="65" xfId="0" applyFont="1" applyFill="1" applyBorder="1" applyProtection="1"/>
    <xf numFmtId="0" fontId="32" fillId="5" borderId="16" xfId="0" applyFont="1" applyFill="1" applyBorder="1" applyAlignment="1" applyProtection="1">
      <alignment horizontal="center"/>
    </xf>
    <xf numFmtId="0" fontId="32" fillId="5" borderId="1" xfId="0" applyFont="1" applyFill="1" applyBorder="1" applyAlignment="1" applyProtection="1">
      <alignment horizontal="center"/>
    </xf>
    <xf numFmtId="0" fontId="32" fillId="5" borderId="71" xfId="0" applyFont="1" applyFill="1" applyBorder="1" applyAlignment="1" applyProtection="1">
      <alignment horizontal="center"/>
    </xf>
    <xf numFmtId="0" fontId="32" fillId="5" borderId="2" xfId="0" applyFont="1" applyFill="1" applyBorder="1" applyAlignment="1" applyProtection="1">
      <alignment horizontal="center"/>
    </xf>
    <xf numFmtId="0" fontId="32" fillId="5" borderId="72" xfId="0" applyFont="1" applyFill="1" applyBorder="1" applyAlignment="1" applyProtection="1">
      <alignment horizontal="center"/>
    </xf>
    <xf numFmtId="0" fontId="32" fillId="5" borderId="67" xfId="0" applyFont="1" applyFill="1" applyBorder="1" applyAlignment="1" applyProtection="1">
      <alignment horizontal="center"/>
    </xf>
    <xf numFmtId="39" fontId="46" fillId="5" borderId="60" xfId="0" applyNumberFormat="1" applyFont="1" applyFill="1" applyBorder="1" applyAlignment="1" applyProtection="1">
      <alignment horizontal="center"/>
    </xf>
    <xf numFmtId="39" fontId="46" fillId="5" borderId="65" xfId="0" applyNumberFormat="1" applyFont="1" applyFill="1" applyBorder="1" applyAlignment="1" applyProtection="1">
      <alignment horizontal="center"/>
    </xf>
    <xf numFmtId="39" fontId="46" fillId="5" borderId="73" xfId="0" applyNumberFormat="1" applyFont="1" applyFill="1" applyBorder="1" applyAlignment="1" applyProtection="1">
      <alignment horizontal="center"/>
    </xf>
    <xf numFmtId="0" fontId="6" fillId="0" borderId="0" xfId="0" applyFont="1" applyBorder="1" applyAlignment="1" applyProtection="1"/>
    <xf numFmtId="0" fontId="6" fillId="0" borderId="0" xfId="0" applyFont="1" applyBorder="1" applyAlignment="1" applyProtection="1">
      <alignment horizontal="centerContinuous" vertical="top"/>
    </xf>
    <xf numFmtId="0" fontId="28" fillId="0" borderId="0" xfId="0" applyFont="1" applyBorder="1" applyAlignment="1" applyProtection="1">
      <alignment horizontal="centerContinuous" vertical="top"/>
    </xf>
    <xf numFmtId="0" fontId="12" fillId="6" borderId="0" xfId="0" applyFont="1" applyFill="1" applyProtection="1"/>
    <xf numFmtId="0" fontId="12" fillId="6" borderId="0" xfId="0" applyFont="1" applyFill="1" applyAlignment="1" applyProtection="1">
      <alignment horizontal="center"/>
    </xf>
    <xf numFmtId="0" fontId="6" fillId="6" borderId="0" xfId="0" applyFont="1" applyFill="1" applyBorder="1" applyAlignment="1" applyProtection="1">
      <alignment horizontal="left"/>
    </xf>
    <xf numFmtId="0" fontId="12" fillId="6" borderId="0" xfId="0" applyFont="1" applyFill="1" applyBorder="1" applyProtection="1"/>
    <xf numFmtId="0" fontId="6" fillId="6" borderId="0" xfId="0" applyFont="1" applyFill="1" applyBorder="1" applyAlignment="1" applyProtection="1">
      <alignment vertical="top"/>
    </xf>
    <xf numFmtId="0" fontId="12" fillId="6" borderId="0" xfId="0" applyFont="1" applyFill="1" applyBorder="1" applyAlignment="1" applyProtection="1">
      <alignment vertical="top"/>
    </xf>
    <xf numFmtId="0" fontId="28" fillId="6" borderId="74" xfId="0" applyFont="1" applyFill="1" applyBorder="1" applyAlignment="1" applyProtection="1">
      <alignment horizontal="centerContinuous" vertical="top"/>
    </xf>
    <xf numFmtId="0" fontId="6" fillId="6" borderId="74" xfId="0" applyFont="1" applyFill="1" applyBorder="1" applyAlignment="1" applyProtection="1">
      <alignment horizontal="centerContinuous" vertical="top"/>
    </xf>
    <xf numFmtId="0" fontId="6" fillId="6" borderId="0" xfId="0" applyFont="1" applyFill="1" applyBorder="1" applyAlignment="1" applyProtection="1"/>
    <xf numFmtId="0" fontId="24" fillId="6" borderId="0" xfId="0" applyFont="1" applyFill="1" applyBorder="1" applyAlignment="1" applyProtection="1">
      <alignment horizontal="left"/>
    </xf>
    <xf numFmtId="0" fontId="47" fillId="6" borderId="0" xfId="0" applyFont="1" applyFill="1" applyProtection="1"/>
    <xf numFmtId="0" fontId="47" fillId="6" borderId="0" xfId="0" applyFont="1" applyFill="1" applyAlignment="1" applyProtection="1">
      <alignment horizontal="center"/>
    </xf>
    <xf numFmtId="0" fontId="12" fillId="6" borderId="75" xfId="0" applyFont="1" applyFill="1" applyBorder="1" applyProtection="1"/>
    <xf numFmtId="0" fontId="6" fillId="5" borderId="76" xfId="0" applyFont="1" applyFill="1" applyBorder="1" applyAlignment="1" applyProtection="1">
      <alignment horizontal="centerContinuous"/>
    </xf>
    <xf numFmtId="0" fontId="32" fillId="5" borderId="0" xfId="0" applyFont="1" applyFill="1" applyBorder="1" applyAlignment="1" applyProtection="1">
      <alignment horizontal="center"/>
    </xf>
    <xf numFmtId="0" fontId="47" fillId="6" borderId="77" xfId="0" applyFont="1" applyFill="1" applyBorder="1" applyProtection="1"/>
    <xf numFmtId="0" fontId="47" fillId="6" borderId="74" xfId="0" applyFont="1" applyFill="1" applyBorder="1" applyProtection="1"/>
    <xf numFmtId="0" fontId="47" fillId="6" borderId="78" xfId="0" applyFont="1" applyFill="1" applyBorder="1" applyProtection="1"/>
    <xf numFmtId="0" fontId="12" fillId="6" borderId="79" xfId="0" applyFont="1" applyFill="1" applyBorder="1" applyProtection="1"/>
    <xf numFmtId="0" fontId="12" fillId="6" borderId="80" xfId="0" applyFont="1" applyFill="1" applyBorder="1" applyProtection="1"/>
    <xf numFmtId="0" fontId="48" fillId="6" borderId="81" xfId="0" applyFont="1" applyFill="1" applyBorder="1" applyAlignment="1" applyProtection="1">
      <alignment horizontal="centerContinuous" vertical="top"/>
    </xf>
    <xf numFmtId="0" fontId="48" fillId="6" borderId="82" xfId="0" applyFont="1" applyFill="1" applyBorder="1" applyAlignment="1" applyProtection="1">
      <alignment horizontal="centerContinuous" vertical="top"/>
    </xf>
    <xf numFmtId="0" fontId="28" fillId="6" borderId="75" xfId="0" applyFont="1" applyFill="1" applyBorder="1" applyAlignment="1" applyProtection="1">
      <alignment horizontal="centerContinuous" vertical="top"/>
    </xf>
    <xf numFmtId="0" fontId="28" fillId="6" borderId="80" xfId="0" applyFont="1" applyFill="1" applyBorder="1" applyAlignment="1" applyProtection="1">
      <alignment horizontal="center" vertical="top"/>
    </xf>
    <xf numFmtId="0" fontId="7" fillId="0" borderId="0" xfId="0" applyFont="1" applyBorder="1" applyProtection="1"/>
    <xf numFmtId="0" fontId="7" fillId="0" borderId="0" xfId="0" applyFont="1" applyBorder="1" applyAlignment="1" applyProtection="1">
      <alignment horizontal="left"/>
    </xf>
    <xf numFmtId="0" fontId="10" fillId="7" borderId="14" xfId="0" applyFont="1" applyFill="1" applyBorder="1" applyAlignment="1" applyProtection="1">
      <alignment horizontal="centerContinuous" vertical="center"/>
    </xf>
    <xf numFmtId="0" fontId="10" fillId="7" borderId="5" xfId="0" applyFont="1" applyFill="1" applyBorder="1" applyAlignment="1" applyProtection="1">
      <alignment horizontal="centerContinuous" vertical="center"/>
    </xf>
    <xf numFmtId="0" fontId="10" fillId="7" borderId="6" xfId="0" applyFont="1" applyFill="1" applyBorder="1" applyAlignment="1" applyProtection="1">
      <alignment horizontal="centerContinuous"/>
    </xf>
    <xf numFmtId="0" fontId="10" fillId="7" borderId="32" xfId="0" applyFont="1" applyFill="1" applyBorder="1" applyAlignment="1" applyProtection="1">
      <alignment horizontal="centerContinuous"/>
    </xf>
    <xf numFmtId="0" fontId="10" fillId="7" borderId="52" xfId="0" applyFont="1" applyFill="1" applyBorder="1" applyAlignment="1" applyProtection="1">
      <alignment horizontal="centerContinuous" vertical="center"/>
    </xf>
    <xf numFmtId="0" fontId="10" fillId="7" borderId="29" xfId="0" applyFont="1" applyFill="1" applyBorder="1" applyAlignment="1" applyProtection="1">
      <alignment horizontal="centerContinuous" vertical="center"/>
    </xf>
    <xf numFmtId="0" fontId="3" fillId="0" borderId="83" xfId="0" applyFont="1" applyFill="1" applyBorder="1" applyProtection="1"/>
    <xf numFmtId="0" fontId="3" fillId="0" borderId="84" xfId="0" applyFont="1" applyFill="1" applyBorder="1" applyProtection="1"/>
    <xf numFmtId="0" fontId="18" fillId="0" borderId="0" xfId="0" applyFont="1" applyAlignment="1" applyProtection="1">
      <alignment horizontal="centerContinuous"/>
    </xf>
    <xf numFmtId="0" fontId="17" fillId="0" borderId="85" xfId="0" applyFont="1" applyBorder="1" applyAlignment="1" applyProtection="1">
      <alignment horizontal="center"/>
    </xf>
    <xf numFmtId="0" fontId="17" fillId="0" borderId="86" xfId="0" applyFont="1" applyBorder="1" applyAlignment="1" applyProtection="1">
      <alignment horizontal="center"/>
    </xf>
    <xf numFmtId="0" fontId="29" fillId="0" borderId="86" xfId="0" applyFont="1" applyBorder="1" applyAlignment="1" applyProtection="1">
      <alignment horizontal="center"/>
    </xf>
    <xf numFmtId="0" fontId="17" fillId="0" borderId="86" xfId="0" applyFont="1" applyBorder="1" applyAlignment="1" applyProtection="1">
      <alignment horizontal="right"/>
    </xf>
    <xf numFmtId="0" fontId="45" fillId="0" borderId="88" xfId="0" applyFont="1" applyBorder="1" applyAlignment="1" applyProtection="1">
      <alignment horizontal="centerContinuous" vertical="center"/>
    </xf>
    <xf numFmtId="0" fontId="45" fillId="0" borderId="89" xfId="0" applyFont="1" applyBorder="1" applyAlignment="1" applyProtection="1">
      <alignment horizontal="centerContinuous" vertical="center"/>
    </xf>
    <xf numFmtId="0" fontId="9" fillId="0" borderId="89" xfId="0" applyFont="1" applyBorder="1" applyProtection="1"/>
    <xf numFmtId="0" fontId="5" fillId="0" borderId="90" xfId="0" applyFont="1" applyBorder="1" applyAlignment="1" applyProtection="1">
      <alignment horizontal="center" vertical="top"/>
    </xf>
    <xf numFmtId="0" fontId="22" fillId="0" borderId="2"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3" fillId="0" borderId="8" xfId="0" applyFont="1" applyBorder="1" applyProtection="1"/>
    <xf numFmtId="0" fontId="31" fillId="0" borderId="0" xfId="0" applyFont="1" applyBorder="1" applyProtection="1"/>
    <xf numFmtId="0" fontId="0" fillId="0" borderId="8" xfId="0" applyBorder="1" applyProtection="1"/>
    <xf numFmtId="0" fontId="0" fillId="0" borderId="3" xfId="0" applyBorder="1" applyProtection="1"/>
    <xf numFmtId="0" fontId="8" fillId="0" borderId="0" xfId="0" applyFont="1" applyBorder="1" applyAlignment="1" applyProtection="1">
      <alignment horizontal="center"/>
    </xf>
    <xf numFmtId="0" fontId="8" fillId="0" borderId="0" xfId="0" applyFont="1" applyBorder="1" applyAlignment="1" applyProtection="1">
      <alignment horizontal="left"/>
    </xf>
    <xf numFmtId="0" fontId="0" fillId="0" borderId="0" xfId="0" applyFill="1" applyBorder="1" applyProtection="1"/>
    <xf numFmtId="0" fontId="15" fillId="0" borderId="0" xfId="0" applyFont="1" applyBorder="1" applyProtection="1"/>
    <xf numFmtId="0" fontId="15" fillId="0" borderId="0" xfId="0" applyFont="1" applyProtection="1"/>
    <xf numFmtId="0" fontId="15" fillId="0" borderId="0" xfId="0" applyFont="1" applyAlignment="1" applyProtection="1">
      <alignment horizontal="right"/>
    </xf>
    <xf numFmtId="0" fontId="15" fillId="0" borderId="0" xfId="0" applyFont="1" applyFill="1" applyBorder="1" applyProtection="1"/>
    <xf numFmtId="0" fontId="0" fillId="0" borderId="8" xfId="0" applyFill="1" applyBorder="1" applyProtection="1"/>
    <xf numFmtId="0" fontId="19" fillId="0" borderId="0" xfId="0" applyFont="1" applyAlignment="1" applyProtection="1">
      <alignment horizontal="centerContinuous" vertical="top"/>
    </xf>
    <xf numFmtId="0" fontId="15" fillId="0" borderId="14" xfId="0" applyFont="1" applyFill="1" applyBorder="1" applyProtection="1"/>
    <xf numFmtId="0" fontId="0" fillId="0" borderId="5" xfId="0" applyFill="1" applyBorder="1" applyProtection="1"/>
    <xf numFmtId="0" fontId="17" fillId="0" borderId="5" xfId="0" applyFont="1" applyFill="1" applyBorder="1" applyProtection="1"/>
    <xf numFmtId="0" fontId="0" fillId="0" borderId="6" xfId="0" applyFill="1" applyBorder="1" applyProtection="1"/>
    <xf numFmtId="0" fontId="20" fillId="0" borderId="5" xfId="0" applyFont="1" applyBorder="1" applyProtection="1"/>
    <xf numFmtId="0" fontId="20" fillId="0" borderId="6" xfId="0" applyFont="1" applyBorder="1" applyProtection="1"/>
    <xf numFmtId="0" fontId="15" fillId="0" borderId="3" xfId="0" applyFont="1" applyBorder="1" applyProtection="1"/>
    <xf numFmtId="0" fontId="17" fillId="0" borderId="0" xfId="0" applyFont="1" applyBorder="1" applyProtection="1"/>
    <xf numFmtId="0" fontId="17" fillId="0" borderId="3" xfId="0" applyFont="1" applyBorder="1" applyAlignment="1" applyProtection="1">
      <alignment horizontal="right"/>
    </xf>
    <xf numFmtId="0" fontId="17" fillId="0" borderId="0" xfId="0" applyFont="1" applyFill="1" applyBorder="1" applyAlignment="1" applyProtection="1">
      <alignment horizontal="right"/>
    </xf>
    <xf numFmtId="0" fontId="20" fillId="0" borderId="2" xfId="0" applyFont="1" applyBorder="1" applyProtection="1"/>
    <xf numFmtId="0" fontId="20" fillId="0" borderId="2" xfId="0" applyFont="1" applyBorder="1" applyAlignment="1" applyProtection="1">
      <alignment horizontal="center"/>
    </xf>
    <xf numFmtId="0" fontId="21" fillId="5" borderId="76" xfId="0" applyFont="1" applyFill="1" applyBorder="1" applyProtection="1"/>
    <xf numFmtId="0" fontId="31" fillId="5" borderId="91" xfId="0" applyFont="1" applyFill="1" applyBorder="1" applyAlignment="1" applyProtection="1">
      <alignment horizontal="center" vertical="center"/>
    </xf>
    <xf numFmtId="0" fontId="0" fillId="0" borderId="0" xfId="0" applyAlignment="1" applyProtection="1">
      <alignment vertical="center"/>
    </xf>
    <xf numFmtId="0" fontId="35" fillId="5" borderId="3" xfId="0" applyFont="1" applyFill="1" applyBorder="1" applyAlignment="1" applyProtection="1">
      <alignment horizontal="center"/>
    </xf>
    <xf numFmtId="0" fontId="35" fillId="5" borderId="22" xfId="0" applyFont="1" applyFill="1" applyBorder="1" applyAlignment="1" applyProtection="1">
      <alignment horizontal="center"/>
    </xf>
    <xf numFmtId="0" fontId="31" fillId="5" borderId="0" xfId="0" applyFont="1" applyFill="1" applyAlignment="1" applyProtection="1">
      <alignment horizontal="center"/>
    </xf>
    <xf numFmtId="0" fontId="31" fillId="5" borderId="65" xfId="0" applyFont="1" applyFill="1" applyBorder="1" applyAlignment="1" applyProtection="1">
      <alignment horizontal="center"/>
    </xf>
    <xf numFmtId="0" fontId="35" fillId="5" borderId="60" xfId="0" applyFont="1" applyFill="1" applyBorder="1" applyAlignment="1" applyProtection="1">
      <alignment horizontal="center"/>
    </xf>
    <xf numFmtId="0" fontId="35" fillId="5" borderId="0" xfId="0" applyFont="1" applyFill="1" applyBorder="1" applyAlignment="1" applyProtection="1">
      <alignment horizontal="center"/>
    </xf>
    <xf numFmtId="0" fontId="32" fillId="5" borderId="66" xfId="0" applyFont="1" applyFill="1" applyBorder="1" applyAlignment="1" applyProtection="1">
      <alignment horizontal="center" vertical="center"/>
    </xf>
    <xf numFmtId="0" fontId="21" fillId="5" borderId="66" xfId="0" applyFont="1" applyFill="1" applyBorder="1" applyAlignment="1" applyProtection="1">
      <alignment vertical="center"/>
    </xf>
    <xf numFmtId="0" fontId="0" fillId="7" borderId="52" xfId="0" applyFill="1" applyBorder="1" applyProtection="1"/>
    <xf numFmtId="0" fontId="0" fillId="7" borderId="29" xfId="0" applyFill="1" applyBorder="1" applyProtection="1"/>
    <xf numFmtId="0" fontId="0" fillId="7" borderId="32" xfId="0" applyFill="1" applyBorder="1" applyProtection="1"/>
    <xf numFmtId="0" fontId="25" fillId="7" borderId="52" xfId="0" applyFont="1" applyFill="1" applyBorder="1" applyAlignment="1" applyProtection="1">
      <alignment horizontal="left"/>
    </xf>
    <xf numFmtId="0" fontId="24" fillId="7" borderId="29" xfId="0" applyFont="1" applyFill="1" applyBorder="1" applyAlignment="1" applyProtection="1">
      <alignment horizontal="centerContinuous"/>
    </xf>
    <xf numFmtId="0" fontId="25" fillId="7" borderId="32" xfId="0" applyFont="1" applyFill="1" applyBorder="1" applyAlignment="1" applyProtection="1">
      <alignment horizontal="centerContinuous"/>
    </xf>
    <xf numFmtId="0" fontId="25" fillId="7" borderId="1" xfId="0" applyFont="1" applyFill="1" applyBorder="1" applyAlignment="1" applyProtection="1">
      <alignment horizontal="left"/>
    </xf>
    <xf numFmtId="0" fontId="24" fillId="7" borderId="2" xfId="0" applyFont="1" applyFill="1" applyBorder="1" applyAlignment="1" applyProtection="1">
      <alignment horizontal="centerContinuous"/>
    </xf>
    <xf numFmtId="0" fontId="25" fillId="7" borderId="71" xfId="0" applyFont="1" applyFill="1" applyBorder="1" applyAlignment="1" applyProtection="1">
      <alignment horizontal="centerContinuous"/>
    </xf>
    <xf numFmtId="0" fontId="13" fillId="0" borderId="0" xfId="0" applyFont="1" applyProtection="1"/>
    <xf numFmtId="0" fontId="44" fillId="0" borderId="0" xfId="0" applyFont="1" applyAlignment="1" applyProtection="1">
      <alignment horizontal="centerContinuous" vertical="center"/>
    </xf>
    <xf numFmtId="0" fontId="0" fillId="0" borderId="0" xfId="0" applyAlignment="1" applyProtection="1">
      <alignment horizontal="center"/>
    </xf>
    <xf numFmtId="0" fontId="0" fillId="0" borderId="0" xfId="0" applyProtection="1">
      <protection locked="0"/>
    </xf>
    <xf numFmtId="0" fontId="17" fillId="4" borderId="0" xfId="0" applyFont="1" applyFill="1" applyBorder="1" applyProtection="1">
      <protection locked="0"/>
    </xf>
    <xf numFmtId="0" fontId="31" fillId="0" borderId="0" xfId="0" applyFont="1" applyAlignment="1" applyProtection="1">
      <alignment horizontal="left" vertical="top"/>
    </xf>
    <xf numFmtId="0" fontId="32" fillId="5" borderId="67" xfId="0" applyFont="1" applyFill="1" applyBorder="1" applyAlignment="1" applyProtection="1">
      <alignment horizontal="centerContinuous" wrapText="1"/>
    </xf>
    <xf numFmtId="0" fontId="32" fillId="5" borderId="2" xfId="0" applyFont="1" applyFill="1" applyBorder="1" applyAlignment="1" applyProtection="1">
      <alignment horizontal="centerContinuous" wrapText="1"/>
    </xf>
    <xf numFmtId="3" fontId="29" fillId="0" borderId="93" xfId="0" applyNumberFormat="1" applyFont="1" applyBorder="1" applyAlignment="1" applyProtection="1">
      <alignment horizontal="center"/>
      <protection locked="0"/>
    </xf>
    <xf numFmtId="3" fontId="29" fillId="0" borderId="28" xfId="0" applyNumberFormat="1" applyFont="1" applyBorder="1" applyAlignment="1" applyProtection="1">
      <alignment horizontal="center"/>
      <protection locked="0"/>
    </xf>
    <xf numFmtId="3" fontId="29" fillId="0" borderId="94" xfId="0" applyNumberFormat="1" applyFont="1" applyBorder="1" applyAlignment="1" applyProtection="1">
      <alignment horizontal="center"/>
      <protection locked="0"/>
    </xf>
    <xf numFmtId="3" fontId="29" fillId="0" borderId="32" xfId="0" applyNumberFormat="1" applyFont="1" applyBorder="1" applyAlignment="1" applyProtection="1">
      <alignment horizontal="center"/>
      <protection locked="0"/>
    </xf>
    <xf numFmtId="3" fontId="29" fillId="0" borderId="95" xfId="0" applyNumberFormat="1" applyFont="1" applyBorder="1" applyAlignment="1" applyProtection="1">
      <alignment horizontal="center"/>
      <protection locked="0"/>
    </xf>
    <xf numFmtId="3" fontId="29" fillId="0" borderId="19" xfId="0" applyNumberFormat="1" applyFont="1" applyBorder="1" applyAlignment="1" applyProtection="1">
      <alignment horizontal="center"/>
      <protection locked="0"/>
    </xf>
    <xf numFmtId="0" fontId="50" fillId="0" borderId="0" xfId="0" applyFont="1" applyBorder="1" applyAlignment="1">
      <alignment horizontal="centerContinuous" vertical="center"/>
    </xf>
    <xf numFmtId="0" fontId="49" fillId="0" borderId="0" xfId="0" applyFont="1" applyBorder="1" applyAlignment="1">
      <alignment horizontal="centerContinuous" vertical="center"/>
    </xf>
    <xf numFmtId="0" fontId="49" fillId="0" borderId="48" xfId="0" applyFont="1" applyBorder="1" applyAlignment="1">
      <alignment horizontal="centerContinuous"/>
    </xf>
    <xf numFmtId="0" fontId="31" fillId="8" borderId="3" xfId="0" applyFont="1" applyFill="1" applyBorder="1" applyProtection="1"/>
    <xf numFmtId="0" fontId="51" fillId="8" borderId="0" xfId="0" applyFont="1" applyFill="1" applyBorder="1" applyProtection="1"/>
    <xf numFmtId="0" fontId="9" fillId="0" borderId="0" xfId="0" applyFont="1" applyBorder="1" applyAlignment="1" applyProtection="1">
      <alignment horizontal="center"/>
    </xf>
    <xf numFmtId="0" fontId="0" fillId="4" borderId="2" xfId="0" applyFill="1" applyBorder="1" applyAlignment="1" applyProtection="1">
      <alignment horizontal="left"/>
      <protection locked="0"/>
    </xf>
    <xf numFmtId="0" fontId="55" fillId="0" borderId="0" xfId="0" applyFont="1" applyBorder="1" applyAlignment="1">
      <alignment horizontal="center" vertical="top" wrapText="1"/>
    </xf>
    <xf numFmtId="0" fontId="43" fillId="0" borderId="0" xfId="0" applyFont="1" applyBorder="1" applyAlignment="1">
      <alignment horizontal="center" vertical="center" wrapText="1"/>
    </xf>
    <xf numFmtId="0" fontId="56" fillId="0" borderId="0" xfId="0" applyFont="1" applyBorder="1" applyAlignment="1">
      <alignment vertical="center" wrapText="1"/>
    </xf>
    <xf numFmtId="0" fontId="6" fillId="8" borderId="14" xfId="0" applyFont="1" applyFill="1" applyBorder="1" applyAlignment="1" applyProtection="1">
      <alignment horizontal="centerContinuous"/>
    </xf>
    <xf numFmtId="0" fontId="3" fillId="8" borderId="5" xfId="0" applyFont="1" applyFill="1" applyBorder="1" applyAlignment="1" applyProtection="1">
      <alignment horizontal="centerContinuous"/>
    </xf>
    <xf numFmtId="0" fontId="7" fillId="8" borderId="5" xfId="0" applyFont="1" applyFill="1" applyBorder="1" applyAlignment="1" applyProtection="1">
      <alignment horizontal="center"/>
    </xf>
    <xf numFmtId="0" fontId="5" fillId="8" borderId="3" xfId="0" applyFont="1" applyFill="1" applyBorder="1" applyProtection="1"/>
    <xf numFmtId="0" fontId="3" fillId="8" borderId="0" xfId="0" applyFont="1" applyFill="1" applyBorder="1" applyProtection="1"/>
    <xf numFmtId="0" fontId="5" fillId="8" borderId="3" xfId="0" applyFont="1" applyFill="1" applyBorder="1" applyAlignment="1" applyProtection="1">
      <alignment vertical="top"/>
    </xf>
    <xf numFmtId="0" fontId="5" fillId="8" borderId="0" xfId="0" applyFont="1" applyFill="1" applyBorder="1" applyAlignment="1" applyProtection="1">
      <alignment horizontal="center" vertical="top"/>
    </xf>
    <xf numFmtId="0" fontId="5" fillId="8" borderId="1" xfId="0" applyFont="1" applyFill="1" applyBorder="1" applyAlignment="1" applyProtection="1">
      <alignment vertical="top"/>
    </xf>
    <xf numFmtId="0" fontId="3" fillId="8" borderId="2" xfId="0" applyFont="1" applyFill="1" applyBorder="1" applyProtection="1"/>
    <xf numFmtId="0" fontId="5" fillId="8" borderId="2" xfId="0" applyFont="1" applyFill="1" applyBorder="1" applyAlignment="1" applyProtection="1">
      <alignment horizontal="center" vertical="top"/>
    </xf>
    <xf numFmtId="0" fontId="6" fillId="2" borderId="0" xfId="0" applyFont="1" applyFill="1" applyAlignment="1" applyProtection="1"/>
    <xf numFmtId="0" fontId="44" fillId="0" borderId="0" xfId="0" applyFont="1" applyAlignment="1" applyProtection="1">
      <alignment horizontal="center" vertical="top"/>
    </xf>
    <xf numFmtId="0" fontId="0" fillId="0" borderId="0" xfId="0" applyAlignment="1" applyProtection="1">
      <alignment horizontal="center" vertical="top"/>
    </xf>
    <xf numFmtId="0" fontId="58" fillId="0" borderId="0" xfId="1" applyFont="1" applyAlignment="1" applyProtection="1">
      <alignment horizontal="right" vertical="top"/>
    </xf>
    <xf numFmtId="0" fontId="2" fillId="0" borderId="0" xfId="0" applyFont="1" applyBorder="1" applyAlignment="1">
      <alignment vertical="top" wrapText="1"/>
    </xf>
    <xf numFmtId="0" fontId="57" fillId="0" borderId="50" xfId="1" applyFont="1" applyBorder="1" applyAlignment="1" applyProtection="1">
      <alignment horizontal="left" vertical="top" wrapText="1"/>
    </xf>
    <xf numFmtId="0" fontId="0" fillId="0" borderId="117" xfId="0" applyBorder="1"/>
    <xf numFmtId="0" fontId="64" fillId="0" borderId="117" xfId="0" applyFont="1" applyBorder="1" applyAlignment="1"/>
    <xf numFmtId="0" fontId="15" fillId="0" borderId="116" xfId="0" applyFont="1" applyBorder="1"/>
    <xf numFmtId="166" fontId="31" fillId="9" borderId="0" xfId="2" applyNumberFormat="1" applyFont="1" applyFill="1" applyBorder="1" applyAlignment="1">
      <alignment horizontal="center"/>
    </xf>
    <xf numFmtId="0" fontId="15" fillId="0" borderId="0" xfId="0" applyFont="1" applyBorder="1"/>
    <xf numFmtId="0" fontId="15" fillId="0" borderId="0" xfId="0" applyFont="1"/>
    <xf numFmtId="0" fontId="31" fillId="0" borderId="0" xfId="0" applyFont="1" applyBorder="1" applyAlignment="1">
      <alignment horizontal="right"/>
    </xf>
    <xf numFmtId="0" fontId="15" fillId="0" borderId="117" xfId="0" applyFont="1" applyBorder="1"/>
    <xf numFmtId="0" fontId="68" fillId="0" borderId="0" xfId="0" applyFont="1"/>
    <xf numFmtId="0" fontId="68" fillId="0" borderId="0" xfId="0" applyFont="1" applyBorder="1"/>
    <xf numFmtId="164" fontId="68" fillId="0" borderId="0" xfId="2" applyFont="1" applyBorder="1"/>
    <xf numFmtId="0" fontId="68" fillId="0" borderId="117" xfId="0" applyFont="1" applyBorder="1"/>
    <xf numFmtId="0" fontId="0" fillId="0" borderId="119" xfId="0" applyBorder="1"/>
    <xf numFmtId="0" fontId="0" fillId="0" borderId="120" xfId="0" applyBorder="1"/>
    <xf numFmtId="0" fontId="71" fillId="0" borderId="0" xfId="0" applyFont="1" applyBorder="1" applyAlignment="1">
      <alignment horizontal="centerContinuous" vertical="center"/>
    </xf>
    <xf numFmtId="0" fontId="63" fillId="0" borderId="47" xfId="0" applyFont="1" applyBorder="1" applyAlignment="1">
      <alignment horizontal="centerContinuous"/>
    </xf>
    <xf numFmtId="0" fontId="23" fillId="0" borderId="0" xfId="1" applyAlignment="1" applyProtection="1">
      <alignment horizontal="center"/>
    </xf>
    <xf numFmtId="0" fontId="73" fillId="0" borderId="0" xfId="0" applyFont="1" applyAlignment="1" applyProtection="1">
      <alignment horizontal="center" vertical="top"/>
    </xf>
    <xf numFmtId="0" fontId="0" fillId="0" borderId="0" xfId="0" applyFont="1" applyFill="1" applyBorder="1" applyAlignment="1" applyProtection="1">
      <alignment horizontal="right"/>
    </xf>
    <xf numFmtId="0" fontId="0" fillId="0" borderId="0" xfId="0" applyFill="1" applyBorder="1"/>
    <xf numFmtId="0" fontId="68" fillId="0" borderId="0" xfId="0" applyFont="1" applyFill="1" applyBorder="1"/>
    <xf numFmtId="164" fontId="68" fillId="0" borderId="0" xfId="2" applyFont="1" applyFill="1" applyBorder="1"/>
    <xf numFmtId="0" fontId="15" fillId="0" borderId="0" xfId="0" applyFont="1" applyFill="1" applyBorder="1"/>
    <xf numFmtId="166" fontId="31" fillId="0" borderId="0" xfId="2" applyNumberFormat="1" applyFont="1" applyFill="1" applyBorder="1" applyAlignment="1">
      <alignment horizontal="center"/>
    </xf>
    <xf numFmtId="0" fontId="31" fillId="0" borderId="0" xfId="0" applyFont="1" applyFill="1" applyBorder="1"/>
    <xf numFmtId="0" fontId="15" fillId="0" borderId="117" xfId="0" applyFont="1" applyFill="1" applyBorder="1"/>
    <xf numFmtId="0" fontId="76" fillId="0" borderId="3" xfId="0" applyFont="1" applyBorder="1" applyAlignment="1" applyProtection="1"/>
    <xf numFmtId="0" fontId="76" fillId="0" borderId="8" xfId="0" applyFont="1" applyBorder="1" applyAlignment="1" applyProtection="1"/>
    <xf numFmtId="166" fontId="81" fillId="9" borderId="0" xfId="2" applyNumberFormat="1" applyFont="1" applyFill="1" applyBorder="1" applyAlignment="1">
      <alignment horizontal="center"/>
    </xf>
    <xf numFmtId="0" fontId="15" fillId="9" borderId="0" xfId="0" applyFont="1" applyFill="1" applyBorder="1" applyAlignment="1">
      <alignment horizontal="left"/>
    </xf>
    <xf numFmtId="0" fontId="77" fillId="0" borderId="14" xfId="0" applyFont="1" applyFill="1" applyBorder="1" applyAlignment="1" applyProtection="1">
      <alignment vertical="center"/>
    </xf>
    <xf numFmtId="0" fontId="33" fillId="0" borderId="5" xfId="0" applyFont="1" applyFill="1" applyBorder="1" applyAlignment="1" applyProtection="1">
      <alignment vertical="center"/>
    </xf>
    <xf numFmtId="14" fontId="33" fillId="0" borderId="5" xfId="0" applyNumberFormat="1" applyFont="1" applyFill="1" applyBorder="1" applyAlignment="1" applyProtection="1">
      <alignment vertical="center"/>
    </xf>
    <xf numFmtId="14" fontId="33" fillId="0" borderId="6" xfId="0" applyNumberFormat="1" applyFont="1" applyFill="1" applyBorder="1" applyAlignment="1" applyProtection="1">
      <alignment horizontal="right" vertical="center"/>
    </xf>
    <xf numFmtId="0" fontId="63" fillId="0" borderId="0" xfId="0" applyFont="1" applyBorder="1" applyAlignment="1">
      <alignment vertical="center"/>
    </xf>
    <xf numFmtId="0" fontId="0" fillId="0" borderId="0" xfId="0" applyFont="1" applyBorder="1"/>
    <xf numFmtId="0" fontId="66" fillId="0" borderId="0" xfId="0" applyFont="1" applyBorder="1"/>
    <xf numFmtId="0" fontId="69" fillId="0" borderId="0" xfId="0" applyFont="1" applyBorder="1"/>
    <xf numFmtId="0" fontId="15" fillId="0" borderId="113" xfId="0" applyFont="1" applyBorder="1"/>
    <xf numFmtId="0" fontId="83" fillId="0" borderId="116" xfId="0" applyFont="1" applyBorder="1"/>
    <xf numFmtId="0" fontId="15" fillId="0" borderId="118" xfId="0" applyFont="1" applyBorder="1"/>
    <xf numFmtId="166" fontId="81" fillId="0" borderId="0" xfId="2" applyNumberFormat="1" applyFont="1" applyFill="1" applyBorder="1" applyAlignment="1">
      <alignment horizontal="center"/>
    </xf>
    <xf numFmtId="0" fontId="0" fillId="0" borderId="117" xfId="0" applyFill="1" applyBorder="1"/>
    <xf numFmtId="0" fontId="85" fillId="0" borderId="0" xfId="0" applyFont="1" applyAlignment="1" applyProtection="1">
      <alignment vertical="top"/>
    </xf>
    <xf numFmtId="0" fontId="76" fillId="0" borderId="0" xfId="0" applyFont="1" applyBorder="1" applyAlignment="1" applyProtection="1"/>
    <xf numFmtId="0" fontId="34" fillId="5" borderId="3" xfId="0" applyFont="1" applyFill="1" applyBorder="1" applyProtection="1"/>
    <xf numFmtId="0" fontId="34" fillId="5" borderId="0" xfId="0" applyFont="1" applyFill="1" applyBorder="1" applyProtection="1"/>
    <xf numFmtId="0" fontId="34" fillId="5" borderId="8" xfId="0" applyFont="1" applyFill="1" applyBorder="1" applyProtection="1"/>
    <xf numFmtId="0" fontId="0" fillId="0" borderId="136" xfId="0" applyFont="1" applyBorder="1" applyAlignment="1">
      <alignment horizontal="left"/>
    </xf>
    <xf numFmtId="0" fontId="0" fillId="0" borderId="137" xfId="0" applyFont="1" applyBorder="1" applyAlignment="1">
      <alignment horizontal="left"/>
    </xf>
    <xf numFmtId="0" fontId="0" fillId="0" borderId="138" xfId="0" applyFont="1" applyBorder="1" applyAlignment="1">
      <alignment horizontal="left"/>
    </xf>
    <xf numFmtId="0" fontId="82" fillId="9" borderId="0" xfId="0" applyFont="1" applyFill="1" applyBorder="1"/>
    <xf numFmtId="0" fontId="0" fillId="9" borderId="0" xfId="0" applyFill="1" applyBorder="1"/>
    <xf numFmtId="0" fontId="66" fillId="0" borderId="0" xfId="0" applyFont="1" applyFill="1" applyBorder="1"/>
    <xf numFmtId="14" fontId="33" fillId="0" borderId="5" xfId="0" applyNumberFormat="1" applyFont="1" applyFill="1" applyBorder="1" applyAlignment="1" applyProtection="1">
      <alignment horizontal="right" vertical="center"/>
    </xf>
    <xf numFmtId="14" fontId="33" fillId="0" borderId="6" xfId="0" applyNumberFormat="1" applyFont="1" applyFill="1" applyBorder="1" applyAlignment="1" applyProtection="1">
      <alignment horizontal="left" vertical="center"/>
    </xf>
    <xf numFmtId="14" fontId="82" fillId="9" borderId="0" xfId="0" applyNumberFormat="1" applyFont="1" applyFill="1" applyBorder="1"/>
    <xf numFmtId="0" fontId="29" fillId="0" borderId="92" xfId="0" applyNumberFormat="1" applyFont="1" applyBorder="1" applyAlignment="1" applyProtection="1">
      <alignment horizontal="center"/>
      <protection locked="0"/>
    </xf>
    <xf numFmtId="0" fontId="29" fillId="0" borderId="27" xfId="0" quotePrefix="1" applyNumberFormat="1" applyFont="1" applyBorder="1" applyAlignment="1" applyProtection="1">
      <alignment horizontal="center"/>
      <protection locked="0"/>
    </xf>
    <xf numFmtId="0" fontId="29" fillId="0" borderId="28" xfId="0" applyNumberFormat="1" applyFont="1" applyBorder="1" applyAlignment="1" applyProtection="1">
      <alignment horizontal="center"/>
      <protection locked="0"/>
    </xf>
    <xf numFmtId="0" fontId="29" fillId="0" borderId="27" xfId="0" applyNumberFormat="1" applyFont="1" applyBorder="1" applyAlignment="1" applyProtection="1">
      <alignment horizontal="center"/>
      <protection locked="0"/>
    </xf>
    <xf numFmtId="0" fontId="29" fillId="0" borderId="95" xfId="0" applyNumberFormat="1" applyFont="1" applyBorder="1" applyAlignment="1" applyProtection="1">
      <alignment horizontal="center"/>
      <protection locked="0"/>
    </xf>
    <xf numFmtId="0" fontId="29" fillId="0" borderId="67" xfId="0" applyNumberFormat="1" applyFont="1" applyBorder="1" applyAlignment="1" applyProtection="1">
      <alignment horizontal="center"/>
      <protection locked="0"/>
    </xf>
    <xf numFmtId="0" fontId="29" fillId="0" borderId="71" xfId="0" applyNumberFormat="1" applyFont="1" applyBorder="1" applyAlignment="1" applyProtection="1">
      <alignment horizontal="center"/>
      <protection locked="0"/>
    </xf>
    <xf numFmtId="0" fontId="31" fillId="0" borderId="0" xfId="0" applyFont="1" applyBorder="1"/>
    <xf numFmtId="0" fontId="0" fillId="0" borderId="87" xfId="0" applyBorder="1" applyProtection="1">
      <protection locked="0"/>
    </xf>
    <xf numFmtId="0" fontId="36" fillId="0" borderId="36" xfId="0" applyFont="1" applyBorder="1" applyAlignment="1" applyProtection="1">
      <alignment horizontal="center" vertical="center" wrapText="1"/>
    </xf>
    <xf numFmtId="0" fontId="38" fillId="0" borderId="37" xfId="0" applyFont="1" applyBorder="1" applyAlignment="1">
      <alignment wrapText="1"/>
    </xf>
    <xf numFmtId="0" fontId="38" fillId="0" borderId="38" xfId="0" applyFont="1" applyBorder="1" applyAlignment="1">
      <alignment wrapText="1"/>
    </xf>
    <xf numFmtId="0" fontId="38" fillId="0" borderId="39" xfId="0" applyFont="1" applyBorder="1" applyAlignment="1">
      <alignment wrapText="1"/>
    </xf>
    <xf numFmtId="0" fontId="38" fillId="0" borderId="0" xfId="0" applyFont="1" applyBorder="1" applyAlignment="1">
      <alignment wrapText="1"/>
    </xf>
    <xf numFmtId="0" fontId="38" fillId="0" borderId="40" xfId="0" applyFont="1" applyBorder="1" applyAlignment="1">
      <alignment wrapText="1"/>
    </xf>
    <xf numFmtId="0" fontId="0" fillId="0" borderId="39" xfId="0" applyBorder="1" applyAlignment="1">
      <alignment wrapText="1"/>
    </xf>
    <xf numFmtId="0" fontId="0" fillId="0" borderId="0" xfId="0" applyBorder="1" applyAlignment="1">
      <alignment wrapText="1"/>
    </xf>
    <xf numFmtId="0" fontId="0" fillId="0" borderId="40" xfId="0" applyBorder="1" applyAlignment="1">
      <alignment wrapText="1"/>
    </xf>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30" fillId="0" borderId="0" xfId="0" applyFont="1" applyAlignment="1" applyProtection="1">
      <alignment horizontal="center" vertical="distributed"/>
    </xf>
    <xf numFmtId="0" fontId="30" fillId="0" borderId="126" xfId="0" applyFont="1" applyBorder="1" applyAlignment="1" applyProtection="1">
      <alignment horizontal="center" vertical="distributed"/>
    </xf>
    <xf numFmtId="0" fontId="40" fillId="0" borderId="0" xfId="0" applyFont="1" applyAlignment="1" applyProtection="1">
      <alignment horizontal="center" vertical="top"/>
    </xf>
    <xf numFmtId="0" fontId="62" fillId="10" borderId="127" xfId="0" applyFont="1" applyFill="1" applyBorder="1" applyAlignment="1" applyProtection="1">
      <alignment horizontal="center" vertical="top" wrapText="1"/>
    </xf>
    <xf numFmtId="0" fontId="62" fillId="10" borderId="128" xfId="0" applyFont="1" applyFill="1" applyBorder="1" applyAlignment="1" applyProtection="1">
      <alignment horizontal="center" vertical="top"/>
    </xf>
    <xf numFmtId="0" fontId="62" fillId="10" borderId="129" xfId="0" applyFont="1" applyFill="1" applyBorder="1" applyAlignment="1" applyProtection="1">
      <alignment horizontal="center" vertical="top"/>
    </xf>
    <xf numFmtId="0" fontId="7" fillId="0" borderId="0" xfId="0" applyFont="1" applyAlignment="1" applyProtection="1">
      <alignment horizontal="left" vertical="center" wrapText="1"/>
    </xf>
    <xf numFmtId="0" fontId="0" fillId="0" borderId="0" xfId="0" applyAlignment="1"/>
    <xf numFmtId="0" fontId="0" fillId="0" borderId="8" xfId="0" applyBorder="1" applyAlignment="1"/>
    <xf numFmtId="0" fontId="52" fillId="6" borderId="75" xfId="0" applyFont="1" applyFill="1" applyBorder="1" applyAlignment="1" applyProtection="1">
      <protection locked="0"/>
    </xf>
    <xf numFmtId="0" fontId="53" fillId="0" borderId="75" xfId="0" applyFont="1" applyBorder="1" applyAlignment="1" applyProtection="1">
      <protection locked="0"/>
    </xf>
    <xf numFmtId="0" fontId="52" fillId="6" borderId="75" xfId="0" applyFont="1" applyFill="1" applyBorder="1" applyAlignment="1" applyProtection="1">
      <alignment vertical="top"/>
      <protection locked="0"/>
    </xf>
    <xf numFmtId="0" fontId="53" fillId="0" borderId="75" xfId="0" applyFont="1" applyBorder="1" applyAlignment="1" applyProtection="1">
      <alignment vertical="top"/>
      <protection locked="0"/>
    </xf>
    <xf numFmtId="0" fontId="54" fillId="6" borderId="75" xfId="0" applyFont="1" applyFill="1" applyBorder="1" applyAlignment="1" applyProtection="1">
      <protection locked="0"/>
    </xf>
    <xf numFmtId="44" fontId="16" fillId="0" borderId="11"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59" fillId="8" borderId="0" xfId="0" applyFont="1" applyFill="1" applyAlignment="1" applyProtection="1">
      <alignment horizontal="center" vertical="center"/>
    </xf>
    <xf numFmtId="168" fontId="7" fillId="0" borderId="11" xfId="2" applyNumberFormat="1" applyFont="1" applyFill="1" applyBorder="1" applyAlignment="1" applyProtection="1">
      <alignment horizontal="center"/>
    </xf>
    <xf numFmtId="168" fontId="7" fillId="0" borderId="4" xfId="2" applyNumberFormat="1" applyFont="1" applyFill="1" applyBorder="1" applyAlignment="1" applyProtection="1">
      <alignment horizontal="center"/>
    </xf>
    <xf numFmtId="0" fontId="0" fillId="4" borderId="109" xfId="0" applyFill="1" applyBorder="1" applyAlignment="1" applyProtection="1">
      <alignment horizontal="center"/>
      <protection locked="0"/>
    </xf>
    <xf numFmtId="0" fontId="0" fillId="4" borderId="110" xfId="0" applyFill="1" applyBorder="1" applyAlignment="1" applyProtection="1">
      <alignment horizontal="center"/>
      <protection locked="0"/>
    </xf>
    <xf numFmtId="0" fontId="31" fillId="5" borderId="5" xfId="0" applyFont="1" applyFill="1" applyBorder="1" applyAlignment="1" applyProtection="1">
      <alignment horizontal="center"/>
    </xf>
    <xf numFmtId="0" fontId="31" fillId="5" borderId="57" xfId="0" applyFont="1" applyFill="1" applyBorder="1" applyAlignment="1" applyProtection="1">
      <alignment horizontal="center"/>
    </xf>
    <xf numFmtId="0" fontId="21" fillId="4" borderId="111" xfId="0" applyFont="1" applyFill="1" applyBorder="1" applyAlignment="1" applyProtection="1">
      <protection locked="0"/>
    </xf>
    <xf numFmtId="0" fontId="21" fillId="0" borderId="111" xfId="0" applyFont="1" applyBorder="1" applyAlignment="1" applyProtection="1">
      <protection locked="0"/>
    </xf>
    <xf numFmtId="0" fontId="21" fillId="0" borderId="112" xfId="0" applyFont="1" applyBorder="1" applyAlignment="1" applyProtection="1">
      <protection locked="0"/>
    </xf>
    <xf numFmtId="39" fontId="29" fillId="0" borderId="31" xfId="0" applyNumberFormat="1" applyFont="1" applyBorder="1" applyProtection="1">
      <protection locked="0"/>
    </xf>
    <xf numFmtId="39" fontId="29" fillId="0" borderId="104" xfId="0" applyNumberFormat="1" applyFont="1" applyBorder="1" applyProtection="1">
      <protection locked="0"/>
    </xf>
    <xf numFmtId="44" fontId="3" fillId="0" borderId="31" xfId="2" applyNumberFormat="1" applyFont="1" applyBorder="1" applyAlignment="1" applyProtection="1">
      <alignment horizontal="center"/>
    </xf>
    <xf numFmtId="44" fontId="3" fillId="0" borderId="104" xfId="2" applyNumberFormat="1" applyFont="1" applyBorder="1" applyAlignment="1" applyProtection="1">
      <alignment horizontal="center"/>
    </xf>
    <xf numFmtId="0" fontId="72" fillId="5" borderId="63"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68" xfId="0" applyFont="1" applyFill="1" applyBorder="1" applyAlignment="1" applyProtection="1">
      <alignment horizontal="center" vertical="center"/>
    </xf>
    <xf numFmtId="0" fontId="72" fillId="5" borderId="69" xfId="0" applyFont="1" applyFill="1" applyBorder="1" applyAlignment="1" applyProtection="1">
      <alignment horizontal="center" vertical="center"/>
    </xf>
    <xf numFmtId="0" fontId="72" fillId="5" borderId="70" xfId="0" applyFont="1" applyFill="1" applyBorder="1" applyAlignment="1" applyProtection="1">
      <alignment horizontal="center" vertical="center"/>
    </xf>
    <xf numFmtId="0" fontId="29" fillId="0" borderId="52" xfId="0" applyFont="1" applyBorder="1" applyAlignment="1" applyProtection="1">
      <alignment wrapText="1"/>
      <protection locked="0"/>
    </xf>
    <xf numFmtId="0" fontId="29" fillId="0" borderId="29" xfId="0" applyFont="1" applyBorder="1" applyAlignment="1" applyProtection="1">
      <alignment wrapText="1"/>
      <protection locked="0"/>
    </xf>
    <xf numFmtId="0" fontId="29" fillId="0" borderId="100" xfId="0" applyFont="1" applyBorder="1" applyAlignment="1" applyProtection="1">
      <alignment wrapText="1"/>
      <protection locked="0"/>
    </xf>
    <xf numFmtId="44" fontId="14" fillId="0" borderId="105" xfId="0" applyNumberFormat="1" applyFont="1" applyBorder="1" applyAlignment="1" applyProtection="1">
      <alignment horizontal="center"/>
      <protection locked="0"/>
    </xf>
    <xf numFmtId="44" fontId="14" fillId="0" borderId="106" xfId="0" applyNumberFormat="1" applyFont="1" applyBorder="1" applyAlignment="1" applyProtection="1">
      <alignment horizontal="center"/>
      <protection locked="0"/>
    </xf>
    <xf numFmtId="44" fontId="10" fillId="0" borderId="107" xfId="0" applyNumberFormat="1" applyFont="1" applyBorder="1" applyAlignment="1" applyProtection="1">
      <alignment horizontal="center"/>
    </xf>
    <xf numFmtId="44" fontId="10" fillId="0" borderId="108" xfId="0" applyNumberFormat="1" applyFont="1" applyBorder="1" applyAlignment="1" applyProtection="1">
      <alignment horizontal="center"/>
    </xf>
    <xf numFmtId="0" fontId="32" fillId="5" borderId="35" xfId="0" applyFont="1" applyFill="1" applyBorder="1" applyAlignment="1" applyProtection="1">
      <alignment horizontal="center" vertical="center" wrapText="1"/>
    </xf>
    <xf numFmtId="0" fontId="32" fillId="5" borderId="62" xfId="0" applyFont="1" applyFill="1" applyBorder="1" applyAlignment="1" applyProtection="1">
      <alignment horizontal="center" vertical="center" wrapText="1"/>
    </xf>
    <xf numFmtId="0" fontId="9" fillId="4" borderId="57" xfId="0" applyFont="1" applyFill="1" applyBorder="1" applyAlignment="1" applyProtection="1">
      <alignment horizontal="left"/>
      <protection locked="0"/>
    </xf>
    <xf numFmtId="0" fontId="9" fillId="4" borderId="91" xfId="0" applyFont="1" applyFill="1" applyBorder="1" applyAlignment="1" applyProtection="1">
      <alignment horizontal="left"/>
      <protection locked="0"/>
    </xf>
    <xf numFmtId="39" fontId="29" fillId="0" borderId="76" xfId="0" applyNumberFormat="1" applyFont="1" applyBorder="1" applyProtection="1">
      <protection locked="0"/>
    </xf>
    <xf numFmtId="39" fontId="29" fillId="0" borderId="102" xfId="0" applyNumberFormat="1" applyFont="1" applyBorder="1" applyProtection="1">
      <protection locked="0"/>
    </xf>
    <xf numFmtId="0" fontId="57" fillId="4" borderId="25" xfId="0" applyFont="1" applyFill="1" applyBorder="1" applyProtection="1">
      <protection locked="0"/>
    </xf>
    <xf numFmtId="0" fontId="57" fillId="4" borderId="103" xfId="0" applyFont="1" applyFill="1" applyBorder="1" applyProtection="1">
      <protection locked="0"/>
    </xf>
    <xf numFmtId="0" fontId="15" fillId="4" borderId="2" xfId="0" applyFont="1" applyFill="1" applyBorder="1" applyAlignment="1" applyProtection="1">
      <alignment horizontal="left"/>
      <protection locked="0"/>
    </xf>
    <xf numFmtId="0" fontId="15" fillId="0" borderId="16" xfId="0" applyFont="1" applyBorder="1" applyAlignment="1" applyProtection="1">
      <alignment horizontal="left"/>
      <protection locked="0"/>
    </xf>
    <xf numFmtId="0" fontId="3" fillId="4" borderId="25" xfId="0" applyFont="1" applyFill="1" applyBorder="1" applyAlignment="1" applyProtection="1">
      <alignment horizontal="left"/>
      <protection locked="0"/>
    </xf>
    <xf numFmtId="169" fontId="17" fillId="4" borderId="25" xfId="0" applyNumberFormat="1" applyFont="1" applyFill="1" applyBorder="1" applyAlignment="1" applyProtection="1">
      <alignment horizontal="left"/>
      <protection locked="0"/>
    </xf>
    <xf numFmtId="169" fontId="17" fillId="4" borderId="103" xfId="0" applyNumberFormat="1" applyFont="1" applyFill="1" applyBorder="1" applyAlignment="1" applyProtection="1">
      <alignment horizontal="left"/>
      <protection locked="0"/>
    </xf>
    <xf numFmtId="0" fontId="3" fillId="4" borderId="2" xfId="0" applyFont="1" applyFill="1" applyBorder="1" applyAlignment="1" applyProtection="1">
      <alignment horizontal="left"/>
      <protection locked="0"/>
    </xf>
    <xf numFmtId="0" fontId="6" fillId="5" borderId="11" xfId="0" applyFont="1" applyFill="1" applyBorder="1" applyAlignment="1" applyProtection="1">
      <alignment horizontal="center"/>
    </xf>
    <xf numFmtId="0" fontId="21" fillId="5" borderId="9" xfId="0" applyFont="1" applyFill="1" applyBorder="1" applyAlignment="1" applyProtection="1"/>
    <xf numFmtId="0" fontId="32" fillId="5" borderId="121" xfId="0" applyFont="1" applyFill="1" applyBorder="1" applyAlignment="1" applyProtection="1">
      <alignment horizontal="center" vertical="center"/>
    </xf>
    <xf numFmtId="0" fontId="32" fillId="5" borderId="122" xfId="0" applyFont="1" applyFill="1" applyBorder="1" applyAlignment="1" applyProtection="1">
      <alignment horizontal="center" vertical="center"/>
    </xf>
    <xf numFmtId="0" fontId="32" fillId="5" borderId="123" xfId="0" applyFont="1" applyFill="1" applyBorder="1" applyAlignment="1" applyProtection="1">
      <alignment horizontal="center" vertical="center"/>
    </xf>
    <xf numFmtId="0" fontId="32" fillId="5" borderId="124" xfId="0" applyFont="1" applyFill="1" applyBorder="1" applyAlignment="1" applyProtection="1">
      <alignment horizontal="center" vertical="center"/>
    </xf>
    <xf numFmtId="0" fontId="32" fillId="5" borderId="65" xfId="0" applyFont="1" applyFill="1" applyBorder="1" applyAlignment="1" applyProtection="1">
      <alignment horizontal="center" vertical="center"/>
    </xf>
    <xf numFmtId="0" fontId="32" fillId="5" borderId="72" xfId="0" applyFont="1" applyFill="1" applyBorder="1" applyAlignment="1" applyProtection="1">
      <alignment horizontal="center" vertical="center"/>
    </xf>
    <xf numFmtId="0" fontId="32" fillId="5" borderId="125" xfId="0" applyFont="1" applyFill="1" applyBorder="1" applyAlignment="1" applyProtection="1">
      <alignment horizontal="center" vertical="center"/>
    </xf>
    <xf numFmtId="0" fontId="32" fillId="5" borderId="60" xfId="0" applyFont="1" applyFill="1" applyBorder="1" applyAlignment="1" applyProtection="1">
      <alignment horizontal="center" vertical="center"/>
    </xf>
    <xf numFmtId="0" fontId="32" fillId="5" borderId="67" xfId="0" applyFont="1" applyFill="1" applyBorder="1" applyAlignment="1" applyProtection="1">
      <alignment horizontal="center" vertical="center"/>
    </xf>
    <xf numFmtId="166" fontId="79" fillId="0" borderId="3" xfId="0" applyNumberFormat="1" applyFont="1" applyFill="1" applyBorder="1" applyAlignment="1" applyProtection="1">
      <alignment horizontal="center"/>
    </xf>
    <xf numFmtId="0" fontId="79" fillId="0" borderId="0" xfId="0" applyFont="1" applyBorder="1" applyAlignment="1">
      <alignment horizontal="center"/>
    </xf>
    <xf numFmtId="0" fontId="79" fillId="0" borderId="8" xfId="0" applyFont="1" applyBorder="1" applyAlignment="1">
      <alignment horizontal="center"/>
    </xf>
    <xf numFmtId="0" fontId="77" fillId="5" borderId="3" xfId="0" applyFont="1" applyFill="1" applyBorder="1" applyAlignment="1" applyProtection="1">
      <alignment horizontal="center" vertical="top"/>
    </xf>
    <xf numFmtId="0" fontId="33" fillId="5" borderId="0" xfId="0" applyFont="1" applyFill="1" applyBorder="1" applyAlignment="1" applyProtection="1">
      <alignment horizontal="center" vertical="top"/>
    </xf>
    <xf numFmtId="0" fontId="33" fillId="5" borderId="8" xfId="0" applyFont="1" applyFill="1" applyBorder="1" applyAlignment="1" applyProtection="1">
      <alignment horizontal="center" vertical="top"/>
    </xf>
    <xf numFmtId="0" fontId="87" fillId="11" borderId="131" xfId="0" applyFont="1" applyFill="1" applyBorder="1" applyAlignment="1" applyProtection="1">
      <alignment horizontal="center" vertical="center" wrapText="1"/>
    </xf>
    <xf numFmtId="0" fontId="87" fillId="11" borderId="130" xfId="0" applyFont="1" applyFill="1" applyBorder="1" applyAlignment="1" applyProtection="1">
      <alignment horizontal="center" vertical="center"/>
    </xf>
    <xf numFmtId="0" fontId="87" fillId="11" borderId="132" xfId="0" applyFont="1" applyFill="1" applyBorder="1" applyAlignment="1" applyProtection="1">
      <alignment horizontal="center" vertical="center"/>
    </xf>
    <xf numFmtId="0" fontId="87" fillId="11" borderId="133" xfId="0" applyFont="1" applyFill="1" applyBorder="1" applyAlignment="1" applyProtection="1">
      <alignment horizontal="center" vertical="center"/>
    </xf>
    <xf numFmtId="0" fontId="87" fillId="11" borderId="134" xfId="0" applyFont="1" applyFill="1" applyBorder="1" applyAlignment="1" applyProtection="1">
      <alignment horizontal="center" vertical="center"/>
    </xf>
    <xf numFmtId="0" fontId="87" fillId="11" borderId="135" xfId="0" applyFont="1" applyFill="1" applyBorder="1" applyAlignment="1" applyProtection="1">
      <alignment horizontal="center" vertical="center"/>
    </xf>
    <xf numFmtId="169" fontId="0" fillId="4" borderId="25" xfId="0" applyNumberFormat="1" applyFont="1" applyFill="1" applyBorder="1" applyAlignment="1" applyProtection="1">
      <alignment horizontal="left"/>
      <protection locked="0"/>
    </xf>
    <xf numFmtId="0" fontId="75" fillId="0" borderId="0" xfId="0" applyFont="1" applyAlignment="1">
      <alignment horizontal="center" wrapText="1"/>
    </xf>
    <xf numFmtId="0" fontId="0" fillId="0" borderId="0" xfId="0" applyAlignment="1">
      <alignment horizontal="center"/>
    </xf>
    <xf numFmtId="0" fontId="0" fillId="0" borderId="126" xfId="0" applyBorder="1" applyAlignment="1">
      <alignment horizontal="center"/>
    </xf>
    <xf numFmtId="0" fontId="78" fillId="0" borderId="3" xfId="0" applyFont="1" applyBorder="1" applyAlignment="1" applyProtection="1">
      <alignment horizontal="center"/>
    </xf>
    <xf numFmtId="0" fontId="78" fillId="0" borderId="0" xfId="0" applyFont="1" applyBorder="1" applyAlignment="1" applyProtection="1">
      <alignment horizontal="center"/>
    </xf>
    <xf numFmtId="0" fontId="78" fillId="0" borderId="8" xfId="0" applyFont="1" applyBorder="1" applyAlignment="1" applyProtection="1">
      <alignment horizontal="center"/>
    </xf>
    <xf numFmtId="0" fontId="7" fillId="0" borderId="14" xfId="0" applyFont="1" applyBorder="1" applyAlignment="1" applyProtection="1">
      <alignment horizontal="center" vertical="center"/>
    </xf>
    <xf numFmtId="0" fontId="7" fillId="0" borderId="6" xfId="0" applyFont="1" applyBorder="1" applyAlignment="1" applyProtection="1">
      <alignment horizontal="center" vertical="center"/>
    </xf>
    <xf numFmtId="0" fontId="31" fillId="5" borderId="96" xfId="0" applyFont="1" applyFill="1" applyBorder="1" applyAlignment="1" applyProtection="1">
      <alignment horizontal="center" vertical="center"/>
    </xf>
    <xf numFmtId="0" fontId="31" fillId="5" borderId="91" xfId="0" applyFont="1" applyFill="1" applyBorder="1" applyAlignment="1" applyProtection="1">
      <alignment horizontal="center" vertical="center"/>
    </xf>
    <xf numFmtId="0" fontId="6" fillId="5" borderId="3"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xf>
    <xf numFmtId="0" fontId="21" fillId="5" borderId="8" xfId="0" applyFont="1" applyFill="1" applyBorder="1" applyAlignment="1" applyProtection="1">
      <alignment horizontal="center" vertical="center"/>
    </xf>
    <xf numFmtId="0" fontId="29" fillId="0" borderId="97" xfId="0" applyFont="1" applyBorder="1" applyAlignment="1" applyProtection="1">
      <alignment wrapText="1"/>
      <protection locked="0"/>
    </xf>
    <xf numFmtId="0" fontId="29" fillId="0" borderId="98" xfId="0" applyFont="1" applyBorder="1" applyAlignment="1" applyProtection="1">
      <alignment wrapText="1"/>
      <protection locked="0"/>
    </xf>
    <xf numFmtId="0" fontId="29" fillId="0" borderId="99" xfId="0" applyFont="1" applyBorder="1" applyAlignment="1" applyProtection="1">
      <alignment wrapText="1"/>
      <protection locked="0"/>
    </xf>
    <xf numFmtId="0" fontId="29" fillId="0" borderId="18" xfId="0" applyFont="1" applyBorder="1" applyAlignment="1" applyProtection="1">
      <alignment wrapText="1"/>
      <protection locked="0"/>
    </xf>
    <xf numFmtId="0" fontId="29" fillId="0" borderId="33" xfId="0" applyFont="1" applyBorder="1" applyAlignment="1" applyProtection="1">
      <alignment wrapText="1"/>
      <protection locked="0"/>
    </xf>
    <xf numFmtId="0" fontId="29" fillId="0" borderId="101" xfId="0" applyFont="1" applyBorder="1" applyAlignment="1" applyProtection="1">
      <alignment wrapText="1"/>
      <protection locked="0"/>
    </xf>
    <xf numFmtId="0" fontId="25" fillId="4" borderId="57" xfId="0" applyFont="1" applyFill="1" applyBorder="1" applyAlignment="1" applyProtection="1">
      <alignment horizontal="left"/>
      <protection locked="0"/>
    </xf>
    <xf numFmtId="0" fontId="61" fillId="0" borderId="114" xfId="0" applyFont="1" applyBorder="1" applyAlignment="1">
      <alignment horizontal="center" vertical="center"/>
    </xf>
    <xf numFmtId="0" fontId="63" fillId="0" borderId="114" xfId="0" applyFont="1" applyBorder="1" applyAlignment="1">
      <alignment horizontal="center" vertical="center"/>
    </xf>
    <xf numFmtId="0" fontId="63" fillId="0" borderId="115" xfId="0" applyFont="1" applyBorder="1" applyAlignment="1">
      <alignment horizontal="center" vertical="center"/>
    </xf>
  </cellXfs>
  <cellStyles count="3">
    <cellStyle name="Lien hypertexte" xfId="1" builtinId="8"/>
    <cellStyle name="Monétaire" xfId="2" builtinId="4"/>
    <cellStyle name="Normal" xfId="0" builtinId="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FFCC"/>
      <color rgb="FF25AAE1"/>
      <color rgb="FF0000FF"/>
      <color rgb="FF000000"/>
      <color rgb="FFF15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3</xdr:col>
      <xdr:colOff>133350</xdr:colOff>
      <xdr:row>11</xdr:row>
      <xdr:rowOff>19050</xdr:rowOff>
    </xdr:to>
    <xdr:pic>
      <xdr:nvPicPr>
        <xdr:cNvPr id="3193" name="Picture 1" descr="empreinte vert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2257425"/>
          <a:ext cx="4953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85725</xdr:rowOff>
    </xdr:from>
    <xdr:to>
      <xdr:col>5</xdr:col>
      <xdr:colOff>409575</xdr:colOff>
      <xdr:row>3</xdr:row>
      <xdr:rowOff>123825</xdr:rowOff>
    </xdr:to>
    <xdr:pic>
      <xdr:nvPicPr>
        <xdr:cNvPr id="3194"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85725"/>
          <a:ext cx="2305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409575</xdr:colOff>
      <xdr:row>32</xdr:row>
      <xdr:rowOff>257175</xdr:rowOff>
    </xdr:from>
    <xdr:to>
      <xdr:col>8</xdr:col>
      <xdr:colOff>409575</xdr:colOff>
      <xdr:row>36</xdr:row>
      <xdr:rowOff>9525</xdr:rowOff>
    </xdr:to>
    <xdr:sp macro="" textlink="">
      <xdr:nvSpPr>
        <xdr:cNvPr id="1413" name="Line 8"/>
        <xdr:cNvSpPr>
          <a:spLocks noChangeShapeType="1"/>
        </xdr:cNvSpPr>
      </xdr:nvSpPr>
      <xdr:spPr bwMode="auto">
        <a:xfrm>
          <a:off x="5114925" y="7981950"/>
          <a:ext cx="0" cy="790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9</xdr:col>
      <xdr:colOff>419100</xdr:colOff>
      <xdr:row>33</xdr:row>
      <xdr:rowOff>9525</xdr:rowOff>
    </xdr:from>
    <xdr:to>
      <xdr:col>9</xdr:col>
      <xdr:colOff>419100</xdr:colOff>
      <xdr:row>35</xdr:row>
      <xdr:rowOff>266700</xdr:rowOff>
    </xdr:to>
    <xdr:sp macro="" textlink="">
      <xdr:nvSpPr>
        <xdr:cNvPr id="1414" name="Line 14"/>
        <xdr:cNvSpPr>
          <a:spLocks noChangeShapeType="1"/>
        </xdr:cNvSpPr>
      </xdr:nvSpPr>
      <xdr:spPr bwMode="auto">
        <a:xfrm>
          <a:off x="5876925" y="8001000"/>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10</xdr:col>
      <xdr:colOff>409575</xdr:colOff>
      <xdr:row>33</xdr:row>
      <xdr:rowOff>9525</xdr:rowOff>
    </xdr:from>
    <xdr:to>
      <xdr:col>10</xdr:col>
      <xdr:colOff>409575</xdr:colOff>
      <xdr:row>35</xdr:row>
      <xdr:rowOff>266700</xdr:rowOff>
    </xdr:to>
    <xdr:sp macro="" textlink="">
      <xdr:nvSpPr>
        <xdr:cNvPr id="1415" name="Line 15"/>
        <xdr:cNvSpPr>
          <a:spLocks noChangeShapeType="1"/>
        </xdr:cNvSpPr>
      </xdr:nvSpPr>
      <xdr:spPr bwMode="auto">
        <a:xfrm>
          <a:off x="6619875" y="8001000"/>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LocksWithSheet="0"/>
  </xdr:twoCellAnchor>
  <xdr:twoCellAnchor>
    <xdr:from>
      <xdr:col>10</xdr:col>
      <xdr:colOff>0</xdr:colOff>
      <xdr:row>8</xdr:row>
      <xdr:rowOff>38100</xdr:rowOff>
    </xdr:from>
    <xdr:to>
      <xdr:col>10</xdr:col>
      <xdr:colOff>0</xdr:colOff>
      <xdr:row>9</xdr:row>
      <xdr:rowOff>152400</xdr:rowOff>
    </xdr:to>
    <xdr:sp macro="" textlink="">
      <xdr:nvSpPr>
        <xdr:cNvPr id="1416" name="Line 31"/>
        <xdr:cNvSpPr>
          <a:spLocks noChangeShapeType="1"/>
        </xdr:cNvSpPr>
      </xdr:nvSpPr>
      <xdr:spPr bwMode="auto">
        <a:xfrm flipV="1">
          <a:off x="6210300" y="2190750"/>
          <a:ext cx="0" cy="190500"/>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295275</xdr:colOff>
          <xdr:row>2</xdr:row>
          <xdr:rowOff>0</xdr:rowOff>
        </xdr:from>
        <xdr:to>
          <xdr:col>12</xdr:col>
          <xdr:colOff>600075</xdr:colOff>
          <xdr:row>3</xdr:row>
          <xdr:rowOff>190500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xdr:row>
          <xdr:rowOff>9525</xdr:rowOff>
        </xdr:from>
        <xdr:to>
          <xdr:col>13</xdr:col>
          <xdr:colOff>600075</xdr:colOff>
          <xdr:row>3</xdr:row>
          <xdr:rowOff>200025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xdr:row>
          <xdr:rowOff>0</xdr:rowOff>
        </xdr:from>
        <xdr:to>
          <xdr:col>14</xdr:col>
          <xdr:colOff>600075</xdr:colOff>
          <xdr:row>3</xdr:row>
          <xdr:rowOff>190500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2</xdr:row>
          <xdr:rowOff>0</xdr:rowOff>
        </xdr:from>
        <xdr:to>
          <xdr:col>15</xdr:col>
          <xdr:colOff>600075</xdr:colOff>
          <xdr:row>3</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2</xdr:row>
          <xdr:rowOff>0</xdr:rowOff>
        </xdr:from>
        <xdr:to>
          <xdr:col>16</xdr:col>
          <xdr:colOff>600075</xdr:colOff>
          <xdr:row>3</xdr:row>
          <xdr:rowOff>190500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2</xdr:row>
          <xdr:rowOff>0</xdr:rowOff>
        </xdr:from>
        <xdr:to>
          <xdr:col>17</xdr:col>
          <xdr:colOff>600075</xdr:colOff>
          <xdr:row>3</xdr:row>
          <xdr:rowOff>190500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xdr:row>
          <xdr:rowOff>9525</xdr:rowOff>
        </xdr:from>
        <xdr:to>
          <xdr:col>18</xdr:col>
          <xdr:colOff>533400</xdr:colOff>
          <xdr:row>3</xdr:row>
          <xdr:rowOff>200025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38100</xdr:colOff>
      <xdr:row>45</xdr:row>
      <xdr:rowOff>114300</xdr:rowOff>
    </xdr:from>
    <xdr:to>
      <xdr:col>21</xdr:col>
      <xdr:colOff>0</xdr:colOff>
      <xdr:row>48</xdr:row>
      <xdr:rowOff>19050</xdr:rowOff>
    </xdr:to>
    <xdr:sp macro="" textlink="">
      <xdr:nvSpPr>
        <xdr:cNvPr id="1417" name="Rectangle à coins arrondis 1"/>
        <xdr:cNvSpPr>
          <a:spLocks noChangeArrowheads="1"/>
        </xdr:cNvSpPr>
      </xdr:nvSpPr>
      <xdr:spPr bwMode="auto">
        <a:xfrm>
          <a:off x="10925175" y="11201400"/>
          <a:ext cx="4162425" cy="476250"/>
        </a:xfrm>
        <a:prstGeom prst="roundRect">
          <a:avLst>
            <a:gd name="adj" fmla="val 16667"/>
          </a:avLst>
        </a:prstGeom>
        <a:noFill/>
        <a:ln w="9525" algn="ctr">
          <a:solidFill>
            <a:srgbClr val="7F7F7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11206</xdr:colOff>
      <xdr:row>0</xdr:row>
      <xdr:rowOff>33618</xdr:rowOff>
    </xdr:from>
    <xdr:to>
      <xdr:col>4</xdr:col>
      <xdr:colOff>418029</xdr:colOff>
      <xdr:row>3</xdr:row>
      <xdr:rowOff>454639</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 y="33618"/>
          <a:ext cx="2504724" cy="930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1</xdr:row>
      <xdr:rowOff>28576</xdr:rowOff>
    </xdr:from>
    <xdr:to>
      <xdr:col>6</xdr:col>
      <xdr:colOff>381000</xdr:colOff>
      <xdr:row>2</xdr:row>
      <xdr:rowOff>38100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9076"/>
          <a:ext cx="3705225" cy="13811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mptabilite@aqcs.ca." TargetMode="External"/><Relationship Id="rId2" Type="http://schemas.openxmlformats.org/officeDocument/2006/relationships/hyperlink" Target="http://reservia.viarail.ca/search.aspx?l=fr" TargetMode="External"/><Relationship Id="rId1" Type="http://schemas.openxmlformats.org/officeDocument/2006/relationships/hyperlink" Target="http://www.orleansexpress.com/Search.asp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qcs.ca/aqcs/formulair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comptabilite@aqcs.ca"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18"/>
  <sheetViews>
    <sheetView showGridLines="0" workbookViewId="0">
      <selection activeCell="K21" sqref="K21"/>
    </sheetView>
  </sheetViews>
  <sheetFormatPr baseColWidth="10" defaultRowHeight="15"/>
  <cols>
    <col min="1" max="1" width="3.5546875" customWidth="1"/>
    <col min="2" max="2" width="2.77734375" customWidth="1"/>
    <col min="3" max="3" width="4.21875" customWidth="1"/>
    <col min="4" max="4" width="3.88671875" customWidth="1"/>
    <col min="5" max="5" width="8.5546875" customWidth="1"/>
    <col min="6" max="6" width="7.77734375" customWidth="1"/>
    <col min="7" max="7" width="6.33203125" customWidth="1"/>
    <col min="8" max="8" width="3.109375" customWidth="1"/>
    <col min="9" max="9" width="5.109375" customWidth="1"/>
    <col min="10" max="10" width="2.77734375" customWidth="1"/>
    <col min="11" max="11" width="43.6640625" customWidth="1"/>
    <col min="12" max="12" width="2.88671875" customWidth="1"/>
  </cols>
  <sheetData>
    <row r="1" spans="1:12">
      <c r="A1" s="92"/>
      <c r="B1" s="93"/>
      <c r="C1" s="93"/>
      <c r="D1" s="93"/>
      <c r="E1" s="93"/>
      <c r="F1" s="93"/>
      <c r="G1" s="93"/>
      <c r="H1" s="93"/>
      <c r="I1" s="93"/>
      <c r="J1" s="93"/>
      <c r="K1" s="93"/>
      <c r="L1" s="94"/>
    </row>
    <row r="2" spans="1:12" ht="26.25">
      <c r="A2" s="291" t="s">
        <v>92</v>
      </c>
      <c r="B2" s="250"/>
      <c r="C2" s="250"/>
      <c r="D2" s="250"/>
      <c r="E2" s="250"/>
      <c r="F2" s="250"/>
      <c r="G2" s="250"/>
      <c r="H2" s="250"/>
      <c r="I2" s="250"/>
      <c r="J2" s="251"/>
      <c r="K2" s="251"/>
      <c r="L2" s="252"/>
    </row>
    <row r="3" spans="1:12" ht="23.25">
      <c r="A3" s="95"/>
      <c r="B3" s="96"/>
      <c r="C3" s="53"/>
      <c r="D3" s="53"/>
      <c r="E3" s="53"/>
      <c r="F3" s="53"/>
      <c r="G3" s="53"/>
      <c r="H3" s="53"/>
      <c r="I3" s="53"/>
      <c r="J3" s="53"/>
      <c r="K3" s="53"/>
      <c r="L3" s="98"/>
    </row>
    <row r="4" spans="1:12" ht="23.25">
      <c r="A4" s="95"/>
      <c r="B4" s="290" t="s">
        <v>76</v>
      </c>
      <c r="C4" s="97"/>
      <c r="D4" s="97"/>
      <c r="E4" s="97"/>
      <c r="F4" s="97"/>
      <c r="G4" s="97"/>
      <c r="H4" s="97"/>
      <c r="I4" s="97"/>
      <c r="J4" s="97"/>
      <c r="K4" s="97"/>
      <c r="L4" s="98"/>
    </row>
    <row r="5" spans="1:12">
      <c r="A5" s="95"/>
      <c r="B5" s="53"/>
      <c r="C5" s="53"/>
      <c r="D5" s="53"/>
      <c r="E5" s="53"/>
      <c r="F5" s="53"/>
      <c r="G5" s="53"/>
      <c r="H5" s="53"/>
      <c r="I5" s="53"/>
      <c r="J5" s="53"/>
      <c r="K5" s="53"/>
      <c r="L5" s="98"/>
    </row>
    <row r="6" spans="1:12" ht="29.25" customHeight="1">
      <c r="A6" s="95"/>
      <c r="B6" s="342" t="s">
        <v>102</v>
      </c>
      <c r="C6" s="343"/>
      <c r="D6" s="343"/>
      <c r="E6" s="343"/>
      <c r="F6" s="343"/>
      <c r="G6" s="343"/>
      <c r="H6" s="344"/>
      <c r="I6" s="53"/>
      <c r="J6" s="99" t="s">
        <v>78</v>
      </c>
      <c r="K6" s="274" t="s">
        <v>104</v>
      </c>
      <c r="L6" s="98"/>
    </row>
    <row r="7" spans="1:12" ht="25.5">
      <c r="A7" s="95"/>
      <c r="B7" s="345"/>
      <c r="C7" s="346"/>
      <c r="D7" s="346"/>
      <c r="E7" s="346"/>
      <c r="F7" s="346"/>
      <c r="G7" s="346"/>
      <c r="H7" s="347"/>
      <c r="I7" s="53"/>
      <c r="J7" s="99" t="s">
        <v>78</v>
      </c>
      <c r="K7" s="100" t="s">
        <v>77</v>
      </c>
      <c r="L7" s="98"/>
    </row>
    <row r="8" spans="1:12" ht="20.25" customHeight="1">
      <c r="A8" s="95"/>
      <c r="B8" s="348"/>
      <c r="C8" s="349"/>
      <c r="D8" s="349"/>
      <c r="E8" s="349"/>
      <c r="F8" s="349"/>
      <c r="G8" s="349"/>
      <c r="H8" s="350"/>
      <c r="I8" s="53"/>
      <c r="J8" s="258" t="s">
        <v>78</v>
      </c>
      <c r="K8" s="259" t="s">
        <v>98</v>
      </c>
      <c r="L8" s="98"/>
    </row>
    <row r="9" spans="1:12">
      <c r="A9" s="95"/>
      <c r="B9" s="348"/>
      <c r="C9" s="349"/>
      <c r="D9" s="349"/>
      <c r="E9" s="349"/>
      <c r="F9" s="349"/>
      <c r="G9" s="349"/>
      <c r="H9" s="350"/>
      <c r="I9" s="53"/>
      <c r="J9" s="99" t="s">
        <v>78</v>
      </c>
      <c r="K9" s="100" t="s">
        <v>79</v>
      </c>
      <c r="L9" s="98"/>
    </row>
    <row r="10" spans="1:12" ht="15" customHeight="1">
      <c r="A10" s="95"/>
      <c r="B10" s="351"/>
      <c r="C10" s="352"/>
      <c r="D10" s="352"/>
      <c r="E10" s="352"/>
      <c r="F10" s="352"/>
      <c r="G10" s="352"/>
      <c r="H10" s="353"/>
      <c r="I10" s="53"/>
      <c r="J10" s="53"/>
      <c r="K10" s="100" t="s">
        <v>80</v>
      </c>
      <c r="L10" s="98"/>
    </row>
    <row r="11" spans="1:12">
      <c r="A11" s="95"/>
      <c r="B11" s="81"/>
      <c r="C11" s="82"/>
      <c r="D11" s="82"/>
      <c r="E11" s="82"/>
      <c r="F11" s="82"/>
      <c r="G11" s="82"/>
      <c r="H11" s="83"/>
      <c r="I11" s="53"/>
      <c r="J11" s="53"/>
      <c r="K11" s="100" t="s">
        <v>81</v>
      </c>
      <c r="L11" s="98"/>
    </row>
    <row r="12" spans="1:12">
      <c r="A12" s="95"/>
      <c r="B12" s="84"/>
      <c r="C12" s="87" t="s">
        <v>73</v>
      </c>
      <c r="D12" s="85"/>
      <c r="E12" s="85"/>
      <c r="F12" s="85"/>
      <c r="G12" s="85"/>
      <c r="H12" s="86"/>
      <c r="I12" s="53"/>
      <c r="J12" s="53"/>
      <c r="K12" s="100" t="s">
        <v>82</v>
      </c>
      <c r="L12" s="98"/>
    </row>
    <row r="13" spans="1:12" ht="27.75" customHeight="1">
      <c r="A13" s="95"/>
      <c r="B13" s="84"/>
      <c r="C13" s="101" t="s">
        <v>74</v>
      </c>
      <c r="D13" s="85"/>
      <c r="E13" s="85"/>
      <c r="F13" s="85"/>
      <c r="G13" s="85"/>
      <c r="H13" s="86"/>
      <c r="I13" s="53"/>
      <c r="J13" s="257" t="s">
        <v>96</v>
      </c>
      <c r="K13" s="102" t="s">
        <v>95</v>
      </c>
      <c r="L13" s="98"/>
    </row>
    <row r="14" spans="1:12" ht="11.25" customHeight="1">
      <c r="A14" s="95"/>
      <c r="B14" s="84"/>
      <c r="C14" s="87" t="s">
        <v>121</v>
      </c>
      <c r="D14" s="85"/>
      <c r="E14" s="85"/>
      <c r="F14" s="85"/>
      <c r="G14" s="85"/>
      <c r="H14" s="86"/>
      <c r="I14" s="53"/>
      <c r="K14" s="102" t="s">
        <v>94</v>
      </c>
      <c r="L14" s="98"/>
    </row>
    <row r="15" spans="1:12">
      <c r="A15" s="95"/>
      <c r="B15" s="84"/>
      <c r="C15" s="88" t="s">
        <v>75</v>
      </c>
      <c r="D15" s="85"/>
      <c r="E15" s="85"/>
      <c r="F15" s="85"/>
      <c r="G15" s="85"/>
      <c r="H15" s="86"/>
      <c r="I15" s="53"/>
      <c r="J15" s="257"/>
      <c r="K15" s="103" t="s">
        <v>103</v>
      </c>
      <c r="L15" s="98"/>
    </row>
    <row r="16" spans="1:12">
      <c r="A16" s="95"/>
      <c r="B16" s="89"/>
      <c r="C16" s="90"/>
      <c r="D16" s="90"/>
      <c r="E16" s="90"/>
      <c r="F16" s="90"/>
      <c r="G16" s="90"/>
      <c r="H16" s="91"/>
      <c r="I16" s="53"/>
      <c r="J16" s="257" t="s">
        <v>96</v>
      </c>
      <c r="K16" s="274" t="s">
        <v>105</v>
      </c>
      <c r="L16" s="98"/>
    </row>
    <row r="17" spans="1:12">
      <c r="A17" s="95"/>
      <c r="B17" s="53"/>
      <c r="C17" s="53"/>
      <c r="D17" s="53"/>
      <c r="E17" s="53"/>
      <c r="F17" s="53"/>
      <c r="G17" s="53"/>
      <c r="H17" s="53"/>
      <c r="I17" s="53"/>
      <c r="J17" s="99"/>
      <c r="K17" s="292" t="s">
        <v>106</v>
      </c>
      <c r="L17" s="98"/>
    </row>
    <row r="18" spans="1:12" ht="24">
      <c r="A18" s="104"/>
      <c r="B18" s="105"/>
      <c r="C18" s="105"/>
      <c r="D18" s="105"/>
      <c r="E18" s="105"/>
      <c r="F18" s="105"/>
      <c r="G18" s="105"/>
      <c r="H18" s="105"/>
      <c r="I18" s="105"/>
      <c r="J18" s="105"/>
      <c r="K18" s="275" t="s">
        <v>120</v>
      </c>
      <c r="L18" s="106"/>
    </row>
  </sheetData>
  <sheetProtection algorithmName="SHA-512" hashValue="UqdEfPx597PhvFwweeZwajTZx2H4wOjAPsyatiSG6euw2FsskLi3R/3KVAJgROox7udsMaXVVF3q9ZXaTDCeLg==" saltValue="juSQjOv15Ep27w9wvd81cw==" spinCount="100000" sheet="1" selectLockedCells="1"/>
  <mergeCells count="1">
    <mergeCell ref="B6:H10"/>
  </mergeCells>
  <phoneticPr fontId="19" type="noConversion"/>
  <hyperlinks>
    <hyperlink ref="C15" r:id="rId1"/>
    <hyperlink ref="C13" r:id="rId2"/>
    <hyperlink ref="K15" r:id="rId3"/>
    <hyperlink ref="K17" r:id="rId4"/>
  </hyperlinks>
  <pageMargins left="0.78740157499999996" right="0.78740157499999996" top="0.984251969" bottom="0.984251969" header="0.4921259845" footer="0.4921259845"/>
  <pageSetup orientation="landscape" horizontalDpi="300" verticalDpi="300"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48"/>
    <pageSetUpPr fitToPage="1"/>
  </sheetPr>
  <dimension ref="A1:AQ49"/>
  <sheetViews>
    <sheetView showGridLines="0" tabSelected="1" defaultGridColor="0" colorId="22" zoomScale="90" zoomScaleNormal="90" workbookViewId="0">
      <selection activeCell="C8" sqref="C8:G8"/>
    </sheetView>
  </sheetViews>
  <sheetFormatPr baseColWidth="10" defaultColWidth="5.77734375" defaultRowHeight="15"/>
  <cols>
    <col min="1" max="1" width="4.88671875" style="63" customWidth="1"/>
    <col min="2" max="2" width="7.109375" style="63" customWidth="1"/>
    <col min="3" max="3" width="4.6640625" style="63" customWidth="1"/>
    <col min="4" max="4" width="7.77734375" style="63" customWidth="1"/>
    <col min="5" max="5" width="6" style="65" customWidth="1"/>
    <col min="6" max="6" width="10.6640625" style="63" customWidth="1"/>
    <col min="7" max="8" width="7.77734375" style="63" customWidth="1"/>
    <col min="9" max="11" width="8.77734375" style="63" customWidth="1"/>
    <col min="12" max="12" width="11.21875" style="63" customWidth="1"/>
    <col min="13" max="16" width="8.77734375" style="63" customWidth="1"/>
    <col min="17" max="17" width="10.33203125" style="63" customWidth="1"/>
    <col min="18" max="18" width="10.88671875" style="63" customWidth="1"/>
    <col min="19" max="19" width="8" style="63" customWidth="1"/>
    <col min="20" max="20" width="3.77734375" style="63" customWidth="1"/>
    <col min="21" max="21" width="16" style="63" customWidth="1"/>
    <col min="22" max="22" width="1.5546875" style="63" customWidth="1"/>
    <col min="23" max="16384" width="5.77734375" style="63"/>
  </cols>
  <sheetData>
    <row r="1" spans="1:22" ht="15.75" thickBot="1">
      <c r="A1" s="1"/>
      <c r="B1" s="1"/>
      <c r="C1" s="1"/>
      <c r="D1" s="1"/>
      <c r="E1" s="1"/>
      <c r="F1" s="1"/>
      <c r="G1" s="1"/>
      <c r="H1" s="1"/>
      <c r="I1" s="1"/>
      <c r="J1" s="1"/>
      <c r="K1" s="1"/>
      <c r="L1" s="1"/>
      <c r="V1" s="85"/>
    </row>
    <row r="2" spans="1:22" ht="21.95" customHeight="1" thickTop="1">
      <c r="A2" s="180"/>
      <c r="B2" s="180"/>
      <c r="C2" s="180"/>
      <c r="D2" s="180"/>
      <c r="E2" s="354" t="s">
        <v>71</v>
      </c>
      <c r="F2" s="354"/>
      <c r="G2" s="354"/>
      <c r="H2" s="354"/>
      <c r="I2" s="354"/>
      <c r="J2" s="354"/>
      <c r="K2" s="354"/>
      <c r="L2" s="355"/>
      <c r="M2" s="181" t="s">
        <v>53</v>
      </c>
      <c r="N2" s="182" t="s">
        <v>64</v>
      </c>
      <c r="O2" s="183" t="s">
        <v>83</v>
      </c>
      <c r="P2" s="183" t="s">
        <v>65</v>
      </c>
      <c r="Q2" s="182" t="s">
        <v>84</v>
      </c>
      <c r="R2" s="182" t="s">
        <v>56</v>
      </c>
      <c r="S2" s="182" t="s">
        <v>41</v>
      </c>
      <c r="T2" s="184"/>
      <c r="U2" s="341"/>
      <c r="V2" s="85"/>
    </row>
    <row r="3" spans="1:22" ht="2.25" customHeight="1">
      <c r="A3" s="3"/>
      <c r="B3" s="2"/>
      <c r="C3" s="2"/>
      <c r="D3" s="2"/>
      <c r="E3" s="354"/>
      <c r="F3" s="354"/>
      <c r="G3" s="354"/>
      <c r="H3" s="354"/>
      <c r="I3" s="354"/>
      <c r="J3" s="354"/>
      <c r="K3" s="354"/>
      <c r="L3" s="355"/>
      <c r="M3" s="67"/>
      <c r="N3" s="68"/>
      <c r="O3" s="52"/>
      <c r="P3" s="52"/>
      <c r="Q3" s="52"/>
      <c r="R3" s="52"/>
      <c r="S3" s="239"/>
      <c r="T3" s="61"/>
      <c r="U3" s="54"/>
      <c r="V3" s="85"/>
    </row>
    <row r="4" spans="1:22" ht="57.75" customHeight="1" thickBot="1">
      <c r="A4" s="5"/>
      <c r="B4" s="2"/>
      <c r="C4" s="2"/>
      <c r="D4" s="2"/>
      <c r="E4" s="4"/>
      <c r="F4" s="435" t="s">
        <v>172</v>
      </c>
      <c r="G4" s="436"/>
      <c r="H4" s="436"/>
      <c r="I4" s="436"/>
      <c r="J4" s="436"/>
      <c r="K4" s="436"/>
      <c r="L4" s="437"/>
      <c r="M4" s="185" t="s">
        <v>88</v>
      </c>
      <c r="N4" s="186"/>
      <c r="O4" s="186"/>
      <c r="P4" s="186"/>
      <c r="Q4" s="186"/>
      <c r="R4" s="186"/>
      <c r="S4" s="187"/>
      <c r="T4" s="187"/>
      <c r="U4" s="188" t="s">
        <v>58</v>
      </c>
      <c r="V4" s="85"/>
    </row>
    <row r="5" spans="1:22" ht="7.5" customHeight="1" thickTop="1" thickBot="1">
      <c r="A5" s="15"/>
      <c r="B5" s="1"/>
      <c r="C5" s="1"/>
      <c r="D5" s="1"/>
      <c r="H5" s="45"/>
      <c r="I5" s="45"/>
      <c r="J5" s="46"/>
      <c r="K5" s="189"/>
      <c r="L5" s="190"/>
      <c r="M5" s="7"/>
      <c r="N5" s="7"/>
      <c r="O5" s="1"/>
    </row>
    <row r="6" spans="1:22" ht="24.95" customHeight="1">
      <c r="A6" s="56" t="s">
        <v>66</v>
      </c>
      <c r="B6" s="454"/>
      <c r="C6" s="454"/>
      <c r="D6" s="454"/>
      <c r="E6" s="454"/>
      <c r="F6" s="454"/>
      <c r="G6" s="454"/>
      <c r="H6" s="57" t="s">
        <v>68</v>
      </c>
      <c r="I6" s="399"/>
      <c r="J6" s="399"/>
      <c r="K6" s="399"/>
      <c r="L6" s="399"/>
      <c r="M6" s="399"/>
      <c r="N6" s="400"/>
      <c r="O6" s="306"/>
      <c r="P6" s="308"/>
      <c r="Q6" s="307"/>
      <c r="R6" s="330"/>
      <c r="S6" s="309"/>
      <c r="T6" s="330" t="s">
        <v>169</v>
      </c>
      <c r="U6" s="331">
        <v>45383</v>
      </c>
    </row>
    <row r="7" spans="1:22" ht="6" customHeight="1">
      <c r="A7" s="8"/>
      <c r="B7" s="17"/>
      <c r="C7" s="17"/>
      <c r="D7" s="17"/>
      <c r="E7" s="17"/>
      <c r="F7" s="17"/>
      <c r="G7" s="17"/>
      <c r="H7" s="17"/>
      <c r="I7" s="17"/>
      <c r="J7" s="17"/>
      <c r="K7" s="17"/>
      <c r="L7" s="17"/>
      <c r="M7" s="17"/>
      <c r="N7" s="191"/>
      <c r="O7" s="321"/>
      <c r="P7" s="322"/>
      <c r="Q7" s="322"/>
      <c r="R7" s="322"/>
      <c r="S7" s="322"/>
      <c r="T7" s="322"/>
      <c r="U7" s="323"/>
    </row>
    <row r="8" spans="1:22" ht="24.75" customHeight="1" thickBot="1">
      <c r="A8" s="58" t="s">
        <v>67</v>
      </c>
      <c r="B8" s="55"/>
      <c r="C8" s="407"/>
      <c r="D8" s="407"/>
      <c r="E8" s="407"/>
      <c r="F8" s="407"/>
      <c r="G8" s="407"/>
      <c r="H8" s="192" t="s">
        <v>44</v>
      </c>
      <c r="I8" s="85"/>
      <c r="J8" s="373"/>
      <c r="K8" s="374"/>
      <c r="L8" s="85"/>
      <c r="M8" s="85"/>
      <c r="N8" s="193"/>
      <c r="O8" s="425" t="s">
        <v>50</v>
      </c>
      <c r="P8" s="426"/>
      <c r="Q8" s="426"/>
      <c r="R8" s="426"/>
      <c r="S8" s="426"/>
      <c r="T8" s="426"/>
      <c r="U8" s="427"/>
    </row>
    <row r="9" spans="1:22" ht="6" customHeight="1">
      <c r="A9" s="194"/>
      <c r="B9" s="195"/>
      <c r="C9" s="255"/>
      <c r="D9" s="196"/>
      <c r="E9" s="195"/>
      <c r="F9" s="197"/>
      <c r="G9" s="197"/>
      <c r="H9" s="198"/>
      <c r="I9" s="199"/>
      <c r="J9" s="200"/>
      <c r="K9" s="201"/>
      <c r="L9" s="197"/>
      <c r="M9" s="197"/>
      <c r="N9" s="202"/>
      <c r="O9" s="302"/>
      <c r="P9" s="320"/>
      <c r="Q9" s="320"/>
      <c r="R9" s="320"/>
      <c r="S9" s="320"/>
      <c r="T9" s="320"/>
      <c r="U9" s="303"/>
    </row>
    <row r="10" spans="1:22" ht="18" customHeight="1" thickBot="1">
      <c r="A10" s="59" t="s">
        <v>69</v>
      </c>
      <c r="B10" s="410"/>
      <c r="C10" s="410"/>
      <c r="D10" s="410"/>
      <c r="E10" s="410"/>
      <c r="F10" s="60"/>
      <c r="G10" s="60" t="s">
        <v>70</v>
      </c>
      <c r="H10" s="256"/>
      <c r="K10" s="203"/>
      <c r="L10" s="241" t="s">
        <v>91</v>
      </c>
      <c r="M10" s="405"/>
      <c r="N10" s="406"/>
      <c r="O10" s="438" t="s">
        <v>128</v>
      </c>
      <c r="P10" s="439"/>
      <c r="Q10" s="439"/>
      <c r="R10" s="439"/>
      <c r="S10" s="439"/>
      <c r="T10" s="439"/>
      <c r="U10" s="440"/>
    </row>
    <row r="11" spans="1:22" ht="18" customHeight="1">
      <c r="A11" s="204"/>
      <c r="B11" s="205"/>
      <c r="C11" s="205"/>
      <c r="D11" s="205"/>
      <c r="E11" s="206"/>
      <c r="F11" s="207"/>
      <c r="G11" s="35" t="s">
        <v>38</v>
      </c>
      <c r="H11" s="208"/>
      <c r="I11" s="208"/>
      <c r="J11" s="208"/>
      <c r="K11" s="208"/>
      <c r="L11" s="208"/>
      <c r="M11" s="208"/>
      <c r="N11" s="209"/>
      <c r="O11" s="422" t="s">
        <v>127</v>
      </c>
      <c r="P11" s="423"/>
      <c r="Q11" s="423"/>
      <c r="R11" s="423"/>
      <c r="S11" s="423"/>
      <c r="T11" s="423"/>
      <c r="U11" s="424"/>
    </row>
    <row r="12" spans="1:22" ht="14.25" customHeight="1" thickBot="1">
      <c r="A12" s="210" t="s">
        <v>99</v>
      </c>
      <c r="B12" s="211"/>
      <c r="C12" s="403"/>
      <c r="D12" s="403"/>
      <c r="E12" s="403"/>
      <c r="F12" s="404"/>
      <c r="G12" s="212" t="s">
        <v>85</v>
      </c>
      <c r="H12" s="434"/>
      <c r="I12" s="408"/>
      <c r="J12" s="408"/>
      <c r="K12" s="294" t="s">
        <v>125</v>
      </c>
      <c r="L12" s="408"/>
      <c r="M12" s="408"/>
      <c r="N12" s="409"/>
      <c r="O12" s="194"/>
      <c r="P12" s="85"/>
      <c r="Q12" s="85"/>
      <c r="R12" s="85"/>
      <c r="S12" s="85"/>
      <c r="T12" s="85"/>
      <c r="U12" s="193"/>
    </row>
    <row r="13" spans="1:22" ht="18" customHeight="1">
      <c r="A13" s="210" t="s">
        <v>57</v>
      </c>
      <c r="B13" s="211"/>
      <c r="C13" s="377"/>
      <c r="D13" s="378"/>
      <c r="E13" s="378"/>
      <c r="F13" s="379"/>
      <c r="G13" s="212"/>
      <c r="H13" s="240"/>
      <c r="I13" s="240"/>
      <c r="J13" s="240"/>
      <c r="K13" s="213"/>
      <c r="L13" s="240"/>
      <c r="M13" s="240"/>
      <c r="N13" s="240"/>
      <c r="O13" s="428" t="s">
        <v>165</v>
      </c>
      <c r="P13" s="429"/>
      <c r="Q13" s="429"/>
      <c r="R13" s="429"/>
      <c r="S13" s="429"/>
      <c r="T13" s="429"/>
      <c r="U13" s="430"/>
    </row>
    <row r="14" spans="1:22" ht="18" customHeight="1" thickBot="1">
      <c r="A14" s="253" t="s">
        <v>93</v>
      </c>
      <c r="B14" s="254"/>
      <c r="C14" s="377"/>
      <c r="D14" s="378"/>
      <c r="E14" s="378"/>
      <c r="F14" s="379"/>
      <c r="G14" s="36"/>
      <c r="H14" s="214"/>
      <c r="I14" s="215"/>
      <c r="J14" s="214"/>
      <c r="K14" s="214"/>
      <c r="L14" s="214"/>
      <c r="M14" s="214"/>
      <c r="N14" s="214"/>
      <c r="O14" s="431"/>
      <c r="P14" s="432"/>
      <c r="Q14" s="432"/>
      <c r="R14" s="432"/>
      <c r="S14" s="432"/>
      <c r="T14" s="432"/>
      <c r="U14" s="433"/>
    </row>
    <row r="15" spans="1:22" ht="4.9000000000000004" customHeight="1" thickBot="1">
      <c r="A15" s="113"/>
      <c r="B15" s="113"/>
      <c r="C15" s="113"/>
      <c r="D15" s="113"/>
      <c r="E15" s="113"/>
      <c r="F15" s="113"/>
      <c r="G15" s="113"/>
      <c r="H15" s="113"/>
      <c r="I15" s="113"/>
      <c r="J15" s="113"/>
      <c r="K15" s="113"/>
      <c r="L15" s="113"/>
      <c r="M15" s="113"/>
      <c r="N15" s="113"/>
      <c r="O15" s="113"/>
      <c r="P15" s="113"/>
      <c r="Q15" s="113"/>
      <c r="R15" s="113"/>
      <c r="S15" s="113"/>
      <c r="T15" s="113"/>
      <c r="U15" s="113"/>
    </row>
    <row r="16" spans="1:22" ht="13.9" customHeight="1" thickBot="1">
      <c r="A16" s="411" t="s">
        <v>0</v>
      </c>
      <c r="B16" s="412"/>
      <c r="C16" s="412"/>
      <c r="D16" s="114"/>
      <c r="E16" s="115"/>
      <c r="F16" s="115"/>
      <c r="G16" s="115"/>
      <c r="H16" s="116"/>
      <c r="I16" s="375" t="s">
        <v>1</v>
      </c>
      <c r="J16" s="375"/>
      <c r="K16" s="375"/>
      <c r="L16" s="376"/>
      <c r="M16" s="376"/>
      <c r="N16" s="216"/>
      <c r="O16" s="117" t="s">
        <v>2</v>
      </c>
      <c r="P16" s="117"/>
      <c r="Q16" s="117"/>
      <c r="R16" s="118"/>
      <c r="S16" s="119"/>
      <c r="T16" s="159"/>
      <c r="U16" s="120"/>
    </row>
    <row r="17" spans="1:21" s="218" customFormat="1" ht="24" customHeight="1">
      <c r="A17" s="413" t="s">
        <v>51</v>
      </c>
      <c r="B17" s="416" t="s">
        <v>52</v>
      </c>
      <c r="C17" s="419" t="s">
        <v>3</v>
      </c>
      <c r="D17" s="445" t="s">
        <v>90</v>
      </c>
      <c r="E17" s="446"/>
      <c r="F17" s="446"/>
      <c r="G17" s="446"/>
      <c r="H17" s="447"/>
      <c r="I17" s="217" t="s">
        <v>4</v>
      </c>
      <c r="J17" s="443" t="s">
        <v>163</v>
      </c>
      <c r="K17" s="444"/>
      <c r="L17" s="121" t="s">
        <v>5</v>
      </c>
      <c r="M17" s="122" t="s">
        <v>6</v>
      </c>
      <c r="N17" s="121" t="s">
        <v>7</v>
      </c>
      <c r="O17" s="123" t="s">
        <v>8</v>
      </c>
      <c r="P17" s="124" t="s">
        <v>9</v>
      </c>
      <c r="Q17" s="123" t="s">
        <v>10</v>
      </c>
      <c r="R17" s="121" t="s">
        <v>72</v>
      </c>
      <c r="S17" s="397" t="s">
        <v>41</v>
      </c>
      <c r="T17" s="398"/>
      <c r="U17" s="125" t="s">
        <v>11</v>
      </c>
    </row>
    <row r="18" spans="1:21" ht="11.1" customHeight="1">
      <c r="A18" s="414"/>
      <c r="B18" s="417"/>
      <c r="C18" s="420"/>
      <c r="D18" s="384" t="s">
        <v>123</v>
      </c>
      <c r="E18" s="385"/>
      <c r="F18" s="385"/>
      <c r="G18" s="385"/>
      <c r="H18" s="386"/>
      <c r="I18" s="127" t="s">
        <v>62</v>
      </c>
      <c r="J18" s="219" t="s">
        <v>39</v>
      </c>
      <c r="K18" s="220" t="s">
        <v>40</v>
      </c>
      <c r="L18" s="128" t="s">
        <v>12</v>
      </c>
      <c r="M18" s="129" t="s">
        <v>13</v>
      </c>
      <c r="N18" s="222" t="str">
        <f>IF(MAXA(N21:N32)&gt;20,"20$ max","max 20$")</f>
        <v>max 20$</v>
      </c>
      <c r="O18" s="222" t="str">
        <f>IF(MAXA(O21:O32)&gt;30,"30$ max","max 30$")</f>
        <v>max 30$</v>
      </c>
      <c r="P18" s="221" t="str">
        <f>IF(MAXA(P21:P32)&gt;40,"40$ max","max 40$")</f>
        <v>max 40$</v>
      </c>
      <c r="Q18" s="128"/>
      <c r="R18" s="126"/>
      <c r="S18" s="223"/>
      <c r="T18" s="224"/>
      <c r="U18" s="225" t="s">
        <v>45</v>
      </c>
    </row>
    <row r="19" spans="1:21" ht="11.1" customHeight="1">
      <c r="A19" s="414"/>
      <c r="B19" s="417"/>
      <c r="C19" s="420"/>
      <c r="D19" s="384"/>
      <c r="E19" s="385"/>
      <c r="F19" s="385"/>
      <c r="G19" s="385"/>
      <c r="H19" s="386"/>
      <c r="I19" s="127" t="s">
        <v>63</v>
      </c>
      <c r="J19" s="131"/>
      <c r="K19" s="132"/>
      <c r="L19" s="130"/>
      <c r="M19" s="128"/>
      <c r="N19" s="140">
        <f>MAXA(N21:N32)</f>
        <v>0</v>
      </c>
      <c r="O19" s="141">
        <f>MAXA(O21:O32)</f>
        <v>0</v>
      </c>
      <c r="P19" s="142">
        <f>MAXA(P21:P32)</f>
        <v>0</v>
      </c>
      <c r="Q19" s="133"/>
      <c r="R19" s="126"/>
      <c r="S19" s="126"/>
      <c r="T19" s="160"/>
      <c r="U19" s="226"/>
    </row>
    <row r="20" spans="1:21" ht="11.1" customHeight="1" thickBot="1">
      <c r="A20" s="415"/>
      <c r="B20" s="418"/>
      <c r="C20" s="421"/>
      <c r="D20" s="387"/>
      <c r="E20" s="388"/>
      <c r="F20" s="388"/>
      <c r="G20" s="388"/>
      <c r="H20" s="389"/>
      <c r="I20" s="134" t="s">
        <v>14</v>
      </c>
      <c r="J20" s="135" t="s">
        <v>15</v>
      </c>
      <c r="K20" s="136" t="s">
        <v>16</v>
      </c>
      <c r="L20" s="137" t="s">
        <v>17</v>
      </c>
      <c r="M20" s="138" t="s">
        <v>43</v>
      </c>
      <c r="N20" s="138" t="s">
        <v>18</v>
      </c>
      <c r="O20" s="138" t="s">
        <v>19</v>
      </c>
      <c r="P20" s="138" t="s">
        <v>20</v>
      </c>
      <c r="Q20" s="138" t="s">
        <v>21</v>
      </c>
      <c r="R20" s="139" t="s">
        <v>22</v>
      </c>
      <c r="S20" s="242" t="s">
        <v>31</v>
      </c>
      <c r="T20" s="243"/>
      <c r="U20" s="136" t="s">
        <v>32</v>
      </c>
    </row>
    <row r="21" spans="1:21" ht="25.5" customHeight="1">
      <c r="A21" s="333"/>
      <c r="B21" s="334"/>
      <c r="C21" s="335"/>
      <c r="D21" s="448"/>
      <c r="E21" s="449"/>
      <c r="F21" s="449"/>
      <c r="G21" s="449"/>
      <c r="H21" s="450"/>
      <c r="I21" s="244"/>
      <c r="J21" s="244"/>
      <c r="K21" s="245"/>
      <c r="L21" s="69"/>
      <c r="M21" s="70"/>
      <c r="N21" s="70"/>
      <c r="O21" s="70"/>
      <c r="P21" s="70"/>
      <c r="Q21" s="70"/>
      <c r="R21" s="71"/>
      <c r="S21" s="401"/>
      <c r="T21" s="402"/>
      <c r="U21" s="72">
        <f t="shared" ref="U21:U32" si="0">SUM(L21:S21)</f>
        <v>0</v>
      </c>
    </row>
    <row r="22" spans="1:21" ht="25.5" customHeight="1">
      <c r="A22" s="333"/>
      <c r="B22" s="334"/>
      <c r="C22" s="335"/>
      <c r="D22" s="390"/>
      <c r="E22" s="391"/>
      <c r="F22" s="391"/>
      <c r="G22" s="391"/>
      <c r="H22" s="392"/>
      <c r="I22" s="246"/>
      <c r="J22" s="246"/>
      <c r="K22" s="247"/>
      <c r="L22" s="73"/>
      <c r="M22" s="74"/>
      <c r="N22" s="70"/>
      <c r="O22" s="70"/>
      <c r="P22" s="70"/>
      <c r="Q22" s="74"/>
      <c r="R22" s="75"/>
      <c r="S22" s="380"/>
      <c r="T22" s="381"/>
      <c r="U22" s="76">
        <f t="shared" si="0"/>
        <v>0</v>
      </c>
    </row>
    <row r="23" spans="1:21" ht="25.5" customHeight="1">
      <c r="A23" s="333"/>
      <c r="B23" s="334"/>
      <c r="C23" s="335"/>
      <c r="D23" s="390"/>
      <c r="E23" s="391"/>
      <c r="F23" s="391"/>
      <c r="G23" s="391"/>
      <c r="H23" s="392"/>
      <c r="I23" s="246"/>
      <c r="J23" s="246"/>
      <c r="K23" s="247"/>
      <c r="L23" s="73"/>
      <c r="M23" s="74"/>
      <c r="N23" s="70"/>
      <c r="O23" s="70"/>
      <c r="P23" s="70"/>
      <c r="Q23" s="74"/>
      <c r="R23" s="75"/>
      <c r="S23" s="380"/>
      <c r="T23" s="381"/>
      <c r="U23" s="76">
        <f t="shared" si="0"/>
        <v>0</v>
      </c>
    </row>
    <row r="24" spans="1:21" ht="21" customHeight="1">
      <c r="A24" s="333"/>
      <c r="B24" s="334"/>
      <c r="C24" s="335"/>
      <c r="D24" s="390"/>
      <c r="E24" s="391"/>
      <c r="F24" s="391"/>
      <c r="G24" s="391"/>
      <c r="H24" s="392"/>
      <c r="I24" s="246"/>
      <c r="J24" s="246"/>
      <c r="K24" s="247"/>
      <c r="L24" s="73"/>
      <c r="M24" s="74"/>
      <c r="N24" s="70"/>
      <c r="O24" s="70"/>
      <c r="P24" s="70"/>
      <c r="Q24" s="74"/>
      <c r="R24" s="75"/>
      <c r="S24" s="380"/>
      <c r="T24" s="381"/>
      <c r="U24" s="76">
        <f t="shared" si="0"/>
        <v>0</v>
      </c>
    </row>
    <row r="25" spans="1:21" ht="21" customHeight="1">
      <c r="A25" s="333"/>
      <c r="B25" s="334"/>
      <c r="C25" s="335"/>
      <c r="D25" s="390"/>
      <c r="E25" s="391"/>
      <c r="F25" s="391"/>
      <c r="G25" s="391"/>
      <c r="H25" s="392"/>
      <c r="I25" s="246"/>
      <c r="J25" s="246"/>
      <c r="K25" s="247"/>
      <c r="L25" s="73"/>
      <c r="M25" s="74"/>
      <c r="N25" s="70"/>
      <c r="O25" s="70"/>
      <c r="P25" s="70"/>
      <c r="Q25" s="74"/>
      <c r="R25" s="75"/>
      <c r="S25" s="380"/>
      <c r="T25" s="381"/>
      <c r="U25" s="76">
        <f t="shared" si="0"/>
        <v>0</v>
      </c>
    </row>
    <row r="26" spans="1:21" ht="25.5" customHeight="1">
      <c r="A26" s="333"/>
      <c r="B26" s="336"/>
      <c r="C26" s="335"/>
      <c r="D26" s="390"/>
      <c r="E26" s="391"/>
      <c r="F26" s="391"/>
      <c r="G26" s="391"/>
      <c r="H26" s="392"/>
      <c r="I26" s="246"/>
      <c r="J26" s="246"/>
      <c r="K26" s="247"/>
      <c r="L26" s="73"/>
      <c r="M26" s="74"/>
      <c r="N26" s="70"/>
      <c r="O26" s="70"/>
      <c r="P26" s="70"/>
      <c r="Q26" s="74"/>
      <c r="R26" s="75"/>
      <c r="S26" s="380"/>
      <c r="T26" s="381"/>
      <c r="U26" s="76">
        <f t="shared" si="0"/>
        <v>0</v>
      </c>
    </row>
    <row r="27" spans="1:21" ht="25.5" customHeight="1">
      <c r="A27" s="333"/>
      <c r="B27" s="336"/>
      <c r="C27" s="335"/>
      <c r="D27" s="390"/>
      <c r="E27" s="391"/>
      <c r="F27" s="391"/>
      <c r="G27" s="391"/>
      <c r="H27" s="392"/>
      <c r="I27" s="246"/>
      <c r="J27" s="246"/>
      <c r="K27" s="247"/>
      <c r="L27" s="73"/>
      <c r="M27" s="74"/>
      <c r="N27" s="70"/>
      <c r="O27" s="70"/>
      <c r="P27" s="70"/>
      <c r="Q27" s="74"/>
      <c r="R27" s="75"/>
      <c r="S27" s="380"/>
      <c r="T27" s="381"/>
      <c r="U27" s="76">
        <f t="shared" si="0"/>
        <v>0</v>
      </c>
    </row>
    <row r="28" spans="1:21" ht="25.5" customHeight="1">
      <c r="A28" s="333"/>
      <c r="B28" s="336"/>
      <c r="C28" s="335"/>
      <c r="D28" s="390"/>
      <c r="E28" s="391"/>
      <c r="F28" s="391"/>
      <c r="G28" s="391"/>
      <c r="H28" s="392"/>
      <c r="I28" s="246"/>
      <c r="J28" s="246"/>
      <c r="K28" s="247"/>
      <c r="L28" s="73"/>
      <c r="M28" s="74"/>
      <c r="N28" s="70"/>
      <c r="O28" s="70"/>
      <c r="P28" s="70"/>
      <c r="Q28" s="74"/>
      <c r="R28" s="75"/>
      <c r="S28" s="380"/>
      <c r="T28" s="381"/>
      <c r="U28" s="76">
        <f t="shared" si="0"/>
        <v>0</v>
      </c>
    </row>
    <row r="29" spans="1:21" ht="25.5" customHeight="1">
      <c r="A29" s="333"/>
      <c r="B29" s="336"/>
      <c r="C29" s="335"/>
      <c r="D29" s="390"/>
      <c r="E29" s="391"/>
      <c r="F29" s="391"/>
      <c r="G29" s="391"/>
      <c r="H29" s="392"/>
      <c r="I29" s="246"/>
      <c r="J29" s="246"/>
      <c r="K29" s="247"/>
      <c r="L29" s="73"/>
      <c r="M29" s="74"/>
      <c r="N29" s="70"/>
      <c r="O29" s="70"/>
      <c r="P29" s="70"/>
      <c r="Q29" s="74"/>
      <c r="R29" s="75"/>
      <c r="S29" s="380"/>
      <c r="T29" s="381"/>
      <c r="U29" s="76">
        <f t="shared" si="0"/>
        <v>0</v>
      </c>
    </row>
    <row r="30" spans="1:21" ht="25.5" customHeight="1">
      <c r="A30" s="333"/>
      <c r="B30" s="336"/>
      <c r="C30" s="335"/>
      <c r="D30" s="390"/>
      <c r="E30" s="391"/>
      <c r="F30" s="391"/>
      <c r="G30" s="391"/>
      <c r="H30" s="392"/>
      <c r="I30" s="246"/>
      <c r="J30" s="246"/>
      <c r="K30" s="247"/>
      <c r="L30" s="73"/>
      <c r="M30" s="74"/>
      <c r="N30" s="70"/>
      <c r="O30" s="70"/>
      <c r="P30" s="70"/>
      <c r="Q30" s="74"/>
      <c r="R30" s="75"/>
      <c r="S30" s="380"/>
      <c r="T30" s="381"/>
      <c r="U30" s="76">
        <f t="shared" si="0"/>
        <v>0</v>
      </c>
    </row>
    <row r="31" spans="1:21" ht="25.5" customHeight="1">
      <c r="A31" s="333"/>
      <c r="B31" s="336"/>
      <c r="C31" s="335"/>
      <c r="D31" s="390"/>
      <c r="E31" s="391"/>
      <c r="F31" s="391"/>
      <c r="G31" s="391"/>
      <c r="H31" s="392"/>
      <c r="I31" s="246"/>
      <c r="J31" s="246"/>
      <c r="K31" s="247"/>
      <c r="L31" s="73"/>
      <c r="M31" s="74"/>
      <c r="N31" s="70"/>
      <c r="O31" s="70"/>
      <c r="P31" s="70"/>
      <c r="Q31" s="74"/>
      <c r="R31" s="75"/>
      <c r="S31" s="380"/>
      <c r="T31" s="381"/>
      <c r="U31" s="76">
        <f t="shared" si="0"/>
        <v>0</v>
      </c>
    </row>
    <row r="32" spans="1:21" ht="25.5" customHeight="1" thickBot="1">
      <c r="A32" s="337"/>
      <c r="B32" s="338"/>
      <c r="C32" s="339"/>
      <c r="D32" s="451"/>
      <c r="E32" s="452"/>
      <c r="F32" s="452"/>
      <c r="G32" s="452"/>
      <c r="H32" s="453"/>
      <c r="I32" s="248"/>
      <c r="J32" s="248"/>
      <c r="K32" s="249"/>
      <c r="L32" s="77"/>
      <c r="M32" s="78"/>
      <c r="N32" s="78"/>
      <c r="O32" s="70"/>
      <c r="P32" s="70"/>
      <c r="Q32" s="78"/>
      <c r="R32" s="79"/>
      <c r="S32" s="380"/>
      <c r="T32" s="381"/>
      <c r="U32" s="80">
        <f t="shared" si="0"/>
        <v>0</v>
      </c>
    </row>
    <row r="33" spans="1:43" ht="21" customHeight="1" thickBot="1">
      <c r="A33" s="9"/>
      <c r="B33" s="1"/>
      <c r="C33" s="1"/>
      <c r="D33" s="1"/>
      <c r="E33" s="1"/>
      <c r="F33" s="1"/>
      <c r="G33" s="1"/>
      <c r="H33" s="28" t="s">
        <v>59</v>
      </c>
      <c r="I33" s="110">
        <f>SUM(I21:I32)</f>
        <v>0</v>
      </c>
      <c r="J33" s="111">
        <f t="shared" ref="J33:U33" si="1">SUM(J21:J32)</f>
        <v>0</v>
      </c>
      <c r="K33" s="112">
        <f t="shared" si="1"/>
        <v>0</v>
      </c>
      <c r="L33" s="110">
        <f t="shared" si="1"/>
        <v>0</v>
      </c>
      <c r="M33" s="110">
        <f t="shared" si="1"/>
        <v>0</v>
      </c>
      <c r="N33" s="110">
        <f t="shared" si="1"/>
        <v>0</v>
      </c>
      <c r="O33" s="110">
        <f t="shared" si="1"/>
        <v>0</v>
      </c>
      <c r="P33" s="110">
        <f t="shared" si="1"/>
        <v>0</v>
      </c>
      <c r="Q33" s="110">
        <f t="shared" si="1"/>
        <v>0</v>
      </c>
      <c r="R33" s="110">
        <f t="shared" si="1"/>
        <v>0</v>
      </c>
      <c r="S33" s="371">
        <f t="shared" si="1"/>
        <v>0</v>
      </c>
      <c r="T33" s="372"/>
      <c r="U33" s="47">
        <f t="shared" si="1"/>
        <v>0</v>
      </c>
    </row>
    <row r="34" spans="1:43" ht="21" customHeight="1" thickBot="1">
      <c r="A34" s="270" t="s">
        <v>122</v>
      </c>
      <c r="B34" s="10"/>
      <c r="C34" s="10"/>
      <c r="D34" s="10"/>
      <c r="E34" s="10"/>
      <c r="F34" s="10"/>
      <c r="G34" s="10"/>
      <c r="H34" s="10"/>
      <c r="I34" s="18"/>
      <c r="J34" s="25"/>
      <c r="K34" s="23"/>
      <c r="L34" s="22"/>
      <c r="M34" s="24"/>
      <c r="N34" s="11"/>
      <c r="O34" s="11"/>
      <c r="P34" s="11"/>
      <c r="Q34" s="11"/>
      <c r="R34" s="11"/>
      <c r="S34" s="37"/>
      <c r="T34" s="37"/>
      <c r="U34" s="38"/>
    </row>
    <row r="35" spans="1:43" ht="18" customHeight="1" thickBot="1">
      <c r="A35" s="260"/>
      <c r="B35" s="261"/>
      <c r="C35" s="261"/>
      <c r="D35" s="261"/>
      <c r="E35" s="262"/>
      <c r="F35" s="57" t="s">
        <v>24</v>
      </c>
      <c r="G35" s="31"/>
      <c r="H35" s="31"/>
      <c r="I35" s="26"/>
      <c r="J35" s="441" t="s">
        <v>42</v>
      </c>
      <c r="K35" s="442"/>
      <c r="L35" s="48" t="s">
        <v>25</v>
      </c>
      <c r="M35" s="62"/>
      <c r="N35" s="12"/>
      <c r="O35" s="12"/>
      <c r="P35" s="34"/>
      <c r="Q35" s="34"/>
      <c r="R35" s="13"/>
      <c r="S35" s="13"/>
      <c r="T35" s="13"/>
      <c r="U35" s="14"/>
    </row>
    <row r="36" spans="1:43" ht="21.75" customHeight="1">
      <c r="A36" s="263"/>
      <c r="B36" s="264"/>
      <c r="C36" s="264"/>
      <c r="D36" s="264"/>
      <c r="E36" s="264"/>
      <c r="F36" s="1"/>
      <c r="G36" s="1"/>
      <c r="H36" s="1"/>
      <c r="I36" s="27"/>
      <c r="J36" s="20"/>
      <c r="K36" s="21"/>
      <c r="L36" s="29" t="s">
        <v>48</v>
      </c>
      <c r="N36" s="1"/>
      <c r="O36" s="382">
        <f>SUM(J41)</f>
        <v>0</v>
      </c>
      <c r="P36" s="383"/>
      <c r="Q36" s="178"/>
      <c r="R36" s="172" t="s">
        <v>54</v>
      </c>
      <c r="S36" s="173"/>
      <c r="T36" s="173"/>
      <c r="U36" s="174"/>
    </row>
    <row r="37" spans="1:43" ht="18" customHeight="1">
      <c r="A37" s="265"/>
      <c r="B37" s="264"/>
      <c r="C37" s="264"/>
      <c r="D37" s="264"/>
      <c r="E37" s="266"/>
      <c r="F37" s="170" t="s">
        <v>30</v>
      </c>
      <c r="G37" s="1"/>
      <c r="H37" s="21" t="s">
        <v>47</v>
      </c>
      <c r="I37" s="108">
        <f>I33</f>
        <v>0</v>
      </c>
      <c r="J37" s="107">
        <f>SUM(J33)</f>
        <v>0</v>
      </c>
      <c r="K37" s="109">
        <f>SUM(K33)</f>
        <v>0</v>
      </c>
      <c r="L37" s="29" t="s">
        <v>60</v>
      </c>
      <c r="N37" s="1"/>
      <c r="O37" s="382">
        <f>U33</f>
        <v>0</v>
      </c>
      <c r="P37" s="383"/>
      <c r="Q37" s="178"/>
      <c r="R37" s="227"/>
      <c r="S37" s="228"/>
      <c r="T37" s="228"/>
      <c r="U37" s="229"/>
    </row>
    <row r="38" spans="1:43" ht="18" customHeight="1">
      <c r="A38" s="263"/>
      <c r="B38" s="264"/>
      <c r="C38" s="264"/>
      <c r="D38" s="264"/>
      <c r="E38" s="264"/>
      <c r="F38" s="171" t="s">
        <v>29</v>
      </c>
      <c r="G38" s="64"/>
      <c r="H38" s="21" t="s">
        <v>33</v>
      </c>
      <c r="I38" s="49">
        <v>0.55000000000000004</v>
      </c>
      <c r="J38" s="50">
        <v>0.1</v>
      </c>
      <c r="K38" s="51">
        <v>0.05</v>
      </c>
      <c r="L38" s="30" t="s">
        <v>26</v>
      </c>
      <c r="N38" s="1"/>
      <c r="O38" s="382">
        <f>O36+O37</f>
        <v>0</v>
      </c>
      <c r="P38" s="383"/>
      <c r="Q38" s="178"/>
      <c r="R38" s="230"/>
      <c r="S38" s="231"/>
      <c r="T38" s="231"/>
      <c r="U38" s="232"/>
    </row>
    <row r="39" spans="1:43" ht="24.75" customHeight="1" thickBot="1">
      <c r="A39" s="265"/>
      <c r="B39" s="264"/>
      <c r="C39" s="264"/>
      <c r="D39" s="264"/>
      <c r="E39" s="266"/>
      <c r="F39" s="360" t="s">
        <v>89</v>
      </c>
      <c r="G39" s="361"/>
      <c r="H39" s="362"/>
      <c r="I39" s="42">
        <f t="array" ref="I39">SUM(IF((I21:I32)=0,"",IF((I21:I32)&lt;(O11/'Rapport de dépenses'!I$38),O11,(I21:I32)*'Rapport de dépenses'!I$38)))</f>
        <v>0</v>
      </c>
      <c r="J39" s="43">
        <f>ROUND(J37*J38,2)</f>
        <v>0</v>
      </c>
      <c r="K39" s="44">
        <f>ROUND(K37*K38,2)</f>
        <v>0</v>
      </c>
      <c r="L39" s="29" t="s">
        <v>49</v>
      </c>
      <c r="N39" s="1"/>
      <c r="O39" s="393">
        <v>0</v>
      </c>
      <c r="P39" s="394"/>
      <c r="Q39" s="178"/>
      <c r="R39" s="176"/>
      <c r="S39" s="177"/>
      <c r="T39" s="177"/>
      <c r="U39" s="175"/>
    </row>
    <row r="40" spans="1:43" ht="24" customHeight="1" thickTop="1" thickBot="1">
      <c r="A40" s="263"/>
      <c r="B40" s="264"/>
      <c r="C40" s="264"/>
      <c r="D40" s="264"/>
      <c r="E40" s="264"/>
      <c r="I40" s="41" t="s">
        <v>35</v>
      </c>
      <c r="J40" s="41" t="s">
        <v>36</v>
      </c>
      <c r="K40" s="41" t="s">
        <v>37</v>
      </c>
      <c r="L40" s="30" t="s">
        <v>28</v>
      </c>
      <c r="M40" s="65"/>
      <c r="N40" s="1"/>
      <c r="O40" s="395">
        <f>SUM(O38-O39)</f>
        <v>0</v>
      </c>
      <c r="P40" s="396"/>
      <c r="Q40" s="179"/>
      <c r="R40" s="233"/>
      <c r="S40" s="234"/>
      <c r="T40" s="234"/>
      <c r="U40" s="235"/>
    </row>
    <row r="41" spans="1:43" ht="20.100000000000001" customHeight="1" thickTop="1" thickBot="1">
      <c r="A41" s="267"/>
      <c r="B41" s="268"/>
      <c r="C41" s="268"/>
      <c r="D41" s="268"/>
      <c r="E41" s="269"/>
      <c r="F41" s="33" t="s">
        <v>46</v>
      </c>
      <c r="G41" s="33"/>
      <c r="H41" s="33"/>
      <c r="I41" s="32" t="s">
        <v>34</v>
      </c>
      <c r="J41" s="368">
        <f>SUM(I39:K39)</f>
        <v>0</v>
      </c>
      <c r="K41" s="369"/>
      <c r="L41" s="6"/>
      <c r="M41" s="66"/>
      <c r="N41" s="7"/>
      <c r="O41" s="7"/>
      <c r="P41" s="7"/>
      <c r="Q41" s="7"/>
      <c r="R41" s="39"/>
      <c r="S41" s="39"/>
      <c r="T41" s="39"/>
      <c r="U41" s="40"/>
    </row>
    <row r="42" spans="1:43" s="236" customFormat="1" ht="4.9000000000000004" customHeight="1">
      <c r="A42" s="16"/>
      <c r="B42" s="16"/>
      <c r="C42" s="16"/>
      <c r="D42" s="16"/>
      <c r="E42" s="16"/>
      <c r="F42" s="16"/>
      <c r="G42" s="16"/>
      <c r="H42" s="16"/>
      <c r="I42" s="19"/>
      <c r="J42" s="16"/>
      <c r="K42" s="19"/>
      <c r="L42" s="19"/>
      <c r="M42" s="19"/>
      <c r="N42" s="16"/>
      <c r="O42" s="16"/>
      <c r="P42" s="16"/>
      <c r="Q42" s="16"/>
      <c r="R42" s="16"/>
      <c r="S42" s="16"/>
      <c r="T42" s="16"/>
      <c r="U42" s="16"/>
      <c r="V42" s="63"/>
      <c r="W42" s="63"/>
      <c r="X42" s="63"/>
      <c r="Y42" s="63"/>
      <c r="Z42" s="63"/>
      <c r="AA42" s="63"/>
      <c r="AB42" s="63"/>
      <c r="AC42" s="63"/>
      <c r="AD42" s="63"/>
      <c r="AE42" s="63"/>
      <c r="AF42" s="63"/>
      <c r="AG42" s="63"/>
      <c r="AH42" s="63"/>
      <c r="AI42" s="63"/>
      <c r="AJ42" s="63"/>
      <c r="AK42" s="63"/>
      <c r="AL42" s="63"/>
      <c r="AM42" s="63"/>
      <c r="AN42" s="63"/>
      <c r="AO42" s="63"/>
      <c r="AP42" s="63"/>
      <c r="AQ42" s="63"/>
    </row>
    <row r="43" spans="1:43" s="236" customFormat="1" ht="21.75" customHeight="1">
      <c r="A43" s="155" t="s">
        <v>23</v>
      </c>
      <c r="B43" s="156"/>
      <c r="C43" s="156"/>
      <c r="D43" s="156"/>
      <c r="E43" s="156"/>
      <c r="F43" s="156"/>
      <c r="G43" s="156"/>
      <c r="H43" s="156"/>
      <c r="I43" s="157"/>
      <c r="J43" s="156"/>
      <c r="K43" s="157"/>
      <c r="L43" s="157"/>
      <c r="M43" s="157"/>
      <c r="N43" s="156"/>
      <c r="O43" s="156"/>
      <c r="P43" s="156"/>
      <c r="Q43" s="156"/>
      <c r="R43" s="161"/>
      <c r="S43" s="162"/>
      <c r="T43" s="162"/>
      <c r="U43" s="163"/>
      <c r="V43" s="63"/>
      <c r="W43" s="63"/>
      <c r="X43" s="63"/>
      <c r="Y43" s="63"/>
      <c r="Z43" s="63"/>
      <c r="AA43" s="63"/>
      <c r="AB43" s="63"/>
      <c r="AC43" s="63"/>
      <c r="AD43" s="63"/>
      <c r="AE43" s="63"/>
      <c r="AF43" s="63"/>
      <c r="AG43" s="63"/>
      <c r="AH43" s="63"/>
      <c r="AI43" s="63"/>
      <c r="AJ43" s="63"/>
      <c r="AK43" s="63"/>
      <c r="AL43" s="63"/>
      <c r="AM43" s="63"/>
      <c r="AN43" s="63"/>
      <c r="AO43" s="63"/>
      <c r="AP43" s="63"/>
      <c r="AQ43" s="63"/>
    </row>
    <row r="44" spans="1:43" s="236" customFormat="1" ht="31.5" customHeight="1">
      <c r="A44" s="148" t="s">
        <v>86</v>
      </c>
      <c r="B44" s="363"/>
      <c r="C44" s="364"/>
      <c r="D44" s="364"/>
      <c r="E44" s="364"/>
      <c r="F44" s="146"/>
      <c r="G44" s="363"/>
      <c r="H44" s="364"/>
      <c r="I44" s="147"/>
      <c r="J44" s="148" t="s">
        <v>87</v>
      </c>
      <c r="K44" s="365"/>
      <c r="L44" s="366"/>
      <c r="M44" s="366"/>
      <c r="N44" s="151"/>
      <c r="O44" s="367"/>
      <c r="P44" s="364"/>
      <c r="Q44" s="146"/>
      <c r="R44" s="164"/>
      <c r="S44" s="158"/>
      <c r="T44" s="149"/>
      <c r="U44" s="165"/>
      <c r="V44" s="63"/>
      <c r="W44" s="63"/>
      <c r="X44" s="63"/>
      <c r="Y44" s="63"/>
      <c r="Z44" s="63"/>
      <c r="AA44" s="63"/>
      <c r="AB44" s="63"/>
      <c r="AC44" s="63"/>
      <c r="AD44" s="63"/>
      <c r="AE44" s="63"/>
      <c r="AF44" s="63"/>
      <c r="AG44" s="63"/>
      <c r="AH44" s="63"/>
      <c r="AI44" s="63"/>
      <c r="AJ44" s="63"/>
      <c r="AK44" s="63"/>
      <c r="AL44" s="63"/>
      <c r="AM44" s="63"/>
      <c r="AN44" s="63"/>
      <c r="AO44" s="63"/>
      <c r="AP44" s="63"/>
      <c r="AQ44" s="63"/>
    </row>
    <row r="45" spans="1:43" s="236" customFormat="1" ht="21.75" customHeight="1">
      <c r="A45" s="152" t="s">
        <v>27</v>
      </c>
      <c r="B45" s="153"/>
      <c r="C45" s="153"/>
      <c r="D45" s="153"/>
      <c r="E45" s="153"/>
      <c r="F45" s="154"/>
      <c r="G45" s="152" t="s">
        <v>0</v>
      </c>
      <c r="H45" s="152"/>
      <c r="I45" s="154"/>
      <c r="J45" s="152" t="s">
        <v>55</v>
      </c>
      <c r="K45" s="153"/>
      <c r="L45" s="153"/>
      <c r="M45" s="153"/>
      <c r="N45" s="150"/>
      <c r="O45" s="152" t="s">
        <v>0</v>
      </c>
      <c r="P45" s="152"/>
      <c r="Q45" s="154"/>
      <c r="R45" s="166" t="s">
        <v>61</v>
      </c>
      <c r="S45" s="167"/>
      <c r="T45" s="168"/>
      <c r="U45" s="169" t="s">
        <v>0</v>
      </c>
      <c r="V45" s="143"/>
      <c r="W45" s="85"/>
      <c r="X45" s="63"/>
      <c r="Y45" s="63"/>
      <c r="Z45" s="63"/>
      <c r="AA45" s="63"/>
      <c r="AB45" s="63"/>
      <c r="AC45" s="63"/>
      <c r="AD45" s="63"/>
      <c r="AE45" s="63"/>
      <c r="AF45" s="63"/>
      <c r="AG45" s="63"/>
      <c r="AH45" s="63"/>
      <c r="AI45" s="63"/>
      <c r="AJ45" s="63"/>
      <c r="AK45" s="63"/>
      <c r="AL45" s="63"/>
      <c r="AM45" s="63"/>
      <c r="AN45" s="63"/>
      <c r="AO45" s="63"/>
      <c r="AP45" s="63"/>
      <c r="AQ45" s="63"/>
    </row>
    <row r="46" spans="1:43" s="236" customFormat="1" ht="3.75" customHeight="1">
      <c r="A46" s="145"/>
      <c r="B46" s="144"/>
      <c r="C46" s="144"/>
      <c r="D46" s="144"/>
      <c r="E46" s="144"/>
      <c r="F46" s="143"/>
      <c r="G46" s="145"/>
      <c r="H46" s="145"/>
      <c r="I46" s="143"/>
      <c r="J46" s="143"/>
      <c r="K46" s="143"/>
      <c r="L46" s="143"/>
      <c r="M46" s="143"/>
      <c r="N46" s="143"/>
      <c r="O46" s="143"/>
      <c r="P46" s="143"/>
      <c r="Q46" s="143"/>
      <c r="R46" s="143"/>
      <c r="S46" s="143"/>
      <c r="T46" s="143"/>
      <c r="U46" s="143"/>
      <c r="V46" s="143"/>
      <c r="W46" s="85"/>
      <c r="X46" s="63"/>
      <c r="Y46" s="63"/>
      <c r="Z46" s="63"/>
      <c r="AA46" s="63"/>
      <c r="AB46" s="63"/>
      <c r="AC46" s="63"/>
      <c r="AD46" s="63"/>
      <c r="AE46" s="63"/>
      <c r="AF46" s="63"/>
      <c r="AG46" s="63"/>
      <c r="AH46" s="63"/>
      <c r="AI46" s="63"/>
      <c r="AJ46" s="63"/>
      <c r="AK46" s="63"/>
      <c r="AL46" s="63"/>
      <c r="AM46" s="63"/>
      <c r="AN46" s="63"/>
      <c r="AO46" s="63"/>
      <c r="AP46" s="63"/>
      <c r="AQ46" s="63"/>
    </row>
    <row r="47" spans="1:43" ht="40.15" customHeight="1">
      <c r="A47" s="370" t="s">
        <v>124</v>
      </c>
      <c r="B47" s="370"/>
      <c r="C47" s="370"/>
      <c r="D47" s="370"/>
      <c r="E47" s="370"/>
      <c r="F47" s="370"/>
      <c r="G47" s="370"/>
      <c r="H47" s="370"/>
      <c r="I47" s="237"/>
      <c r="J47" s="357" t="s">
        <v>164</v>
      </c>
      <c r="K47" s="358"/>
      <c r="L47" s="358"/>
      <c r="M47" s="359"/>
      <c r="N47" s="237"/>
      <c r="O47" s="237"/>
      <c r="P47" s="237"/>
      <c r="Q47" s="237"/>
      <c r="R47" s="293" t="s">
        <v>97</v>
      </c>
      <c r="S47" s="237"/>
      <c r="T47" s="237"/>
      <c r="U47" s="273" t="s">
        <v>100</v>
      </c>
    </row>
    <row r="48" spans="1:43" s="272" customFormat="1" ht="16.149999999999999" customHeight="1">
      <c r="A48" s="319" t="s">
        <v>129</v>
      </c>
      <c r="B48" s="271"/>
      <c r="C48" s="271"/>
      <c r="D48" s="271"/>
      <c r="E48" s="271"/>
      <c r="F48" s="271"/>
      <c r="G48" s="271"/>
      <c r="H48" s="271"/>
      <c r="I48" s="271"/>
      <c r="J48" s="271"/>
      <c r="K48" s="271"/>
      <c r="L48" s="271"/>
      <c r="M48" s="271"/>
      <c r="N48" s="271"/>
      <c r="O48" s="271"/>
      <c r="P48" s="271"/>
      <c r="Q48" s="356" t="s">
        <v>101</v>
      </c>
      <c r="R48" s="356"/>
      <c r="S48" s="356"/>
      <c r="T48" s="356"/>
      <c r="U48" s="356"/>
    </row>
    <row r="49" spans="11:13" ht="13.5" customHeight="1">
      <c r="K49" s="238"/>
      <c r="L49" s="238"/>
      <c r="M49" s="238"/>
    </row>
  </sheetData>
  <sheetProtection algorithmName="SHA-512" hashValue="gk8bGO3KkCqrcB7+7NwZFImLZCK9KFp9H9WegmdVVplqpQjDA7Wkn43Hrt1u2WhtaztqhVGixPYDmabSH5Zf/A==" saltValue="3f8XRzuySmkeuwtFx9z1jw==" spinCount="100000" sheet="1" selectLockedCells="1"/>
  <mergeCells count="66">
    <mergeCell ref="F4:L4"/>
    <mergeCell ref="O10:U10"/>
    <mergeCell ref="J35:K35"/>
    <mergeCell ref="J17:K17"/>
    <mergeCell ref="D17:H17"/>
    <mergeCell ref="D21:H21"/>
    <mergeCell ref="D22:H22"/>
    <mergeCell ref="D32:H32"/>
    <mergeCell ref="D31:H31"/>
    <mergeCell ref="D26:H26"/>
    <mergeCell ref="D23:H23"/>
    <mergeCell ref="S32:T32"/>
    <mergeCell ref="D24:H24"/>
    <mergeCell ref="D27:H27"/>
    <mergeCell ref="D30:H30"/>
    <mergeCell ref="B6:G6"/>
    <mergeCell ref="I6:N6"/>
    <mergeCell ref="S21:T21"/>
    <mergeCell ref="C12:F12"/>
    <mergeCell ref="M10:N10"/>
    <mergeCell ref="C8:G8"/>
    <mergeCell ref="L12:N12"/>
    <mergeCell ref="B10:E10"/>
    <mergeCell ref="A16:C16"/>
    <mergeCell ref="A17:A20"/>
    <mergeCell ref="B17:B20"/>
    <mergeCell ref="C17:C20"/>
    <mergeCell ref="O11:U11"/>
    <mergeCell ref="O8:U8"/>
    <mergeCell ref="O13:U14"/>
    <mergeCell ref="H12:J12"/>
    <mergeCell ref="C14:F14"/>
    <mergeCell ref="S31:T31"/>
    <mergeCell ref="S26:T26"/>
    <mergeCell ref="D28:H28"/>
    <mergeCell ref="D29:H29"/>
    <mergeCell ref="S28:T28"/>
    <mergeCell ref="S29:T29"/>
    <mergeCell ref="S30:T30"/>
    <mergeCell ref="S17:T17"/>
    <mergeCell ref="S22:T22"/>
    <mergeCell ref="S23:T23"/>
    <mergeCell ref="S27:T27"/>
    <mergeCell ref="S24:T24"/>
    <mergeCell ref="D18:H20"/>
    <mergeCell ref="D25:H25"/>
    <mergeCell ref="O38:P38"/>
    <mergeCell ref="O39:P39"/>
    <mergeCell ref="O40:P40"/>
    <mergeCell ref="O36:P36"/>
    <mergeCell ref="E2:L3"/>
    <mergeCell ref="Q48:U48"/>
    <mergeCell ref="J47:M47"/>
    <mergeCell ref="F39:H39"/>
    <mergeCell ref="B44:E44"/>
    <mergeCell ref="G44:H44"/>
    <mergeCell ref="K44:M44"/>
    <mergeCell ref="O44:P44"/>
    <mergeCell ref="J41:K41"/>
    <mergeCell ref="A47:H47"/>
    <mergeCell ref="S33:T33"/>
    <mergeCell ref="J8:K8"/>
    <mergeCell ref="I16:M16"/>
    <mergeCell ref="C13:F13"/>
    <mergeCell ref="S25:T25"/>
    <mergeCell ref="O37:P37"/>
  </mergeCells>
  <phoneticPr fontId="19" type="noConversion"/>
  <conditionalFormatting sqref="N19 N21:N32">
    <cfRule type="cellIs" dxfId="5" priority="2" stopIfTrue="1" operator="greaterThan">
      <formula>20</formula>
    </cfRule>
  </conditionalFormatting>
  <conditionalFormatting sqref="O19 O21:O32">
    <cfRule type="cellIs" dxfId="4" priority="3" stopIfTrue="1" operator="greaterThan">
      <formula>30</formula>
    </cfRule>
  </conditionalFormatting>
  <conditionalFormatting sqref="P19 P21:P32">
    <cfRule type="cellIs" dxfId="3" priority="4" stopIfTrue="1" operator="greaterThan">
      <formula>40</formula>
    </cfRule>
  </conditionalFormatting>
  <conditionalFormatting sqref="O18">
    <cfRule type="cellIs" dxfId="2" priority="6" stopIfTrue="1" operator="equal">
      <formula>"25$ max"</formula>
    </cfRule>
  </conditionalFormatting>
  <conditionalFormatting sqref="P18">
    <cfRule type="cellIs" dxfId="1" priority="7" stopIfTrue="1" operator="equal">
      <formula>"35$ max"</formula>
    </cfRule>
  </conditionalFormatting>
  <conditionalFormatting sqref="N18">
    <cfRule type="cellIs" dxfId="0" priority="1" stopIfTrue="1" operator="equal">
      <formula>"25$ max"</formula>
    </cfRule>
  </conditionalFormatting>
  <hyperlinks>
    <hyperlink ref="U47" r:id="rId1"/>
  </hyperlinks>
  <printOptions horizontalCentered="1" verticalCentered="1"/>
  <pageMargins left="3.937007874015748E-2" right="0.19685039370078741" top="0.19685039370078741" bottom="0.11811023622047245" header="0.11811023622047245" footer="7.874015748031496E-2"/>
  <pageSetup scale="62" orientation="landscape" horizontalDpi="4294967295" verticalDpi="4294967295"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defaultSize="0" autoFill="0" autoLine="0" autoPict="0">
                <anchor moveWithCells="1">
                  <from>
                    <xdr:col>12</xdr:col>
                    <xdr:colOff>295275</xdr:colOff>
                    <xdr:row>2</xdr:row>
                    <xdr:rowOff>0</xdr:rowOff>
                  </from>
                  <to>
                    <xdr:col>12</xdr:col>
                    <xdr:colOff>600075</xdr:colOff>
                    <xdr:row>3</xdr:row>
                    <xdr:rowOff>190500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13</xdr:col>
                    <xdr:colOff>295275</xdr:colOff>
                    <xdr:row>2</xdr:row>
                    <xdr:rowOff>9525</xdr:rowOff>
                  </from>
                  <to>
                    <xdr:col>13</xdr:col>
                    <xdr:colOff>600075</xdr:colOff>
                    <xdr:row>3</xdr:row>
                    <xdr:rowOff>200025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14</xdr:col>
                    <xdr:colOff>295275</xdr:colOff>
                    <xdr:row>2</xdr:row>
                    <xdr:rowOff>0</xdr:rowOff>
                  </from>
                  <to>
                    <xdr:col>14</xdr:col>
                    <xdr:colOff>600075</xdr:colOff>
                    <xdr:row>3</xdr:row>
                    <xdr:rowOff>190500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15</xdr:col>
                    <xdr:colOff>295275</xdr:colOff>
                    <xdr:row>2</xdr:row>
                    <xdr:rowOff>0</xdr:rowOff>
                  </from>
                  <to>
                    <xdr:col>15</xdr:col>
                    <xdr:colOff>600075</xdr:colOff>
                    <xdr:row>3</xdr:row>
                    <xdr:rowOff>190500</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16</xdr:col>
                    <xdr:colOff>295275</xdr:colOff>
                    <xdr:row>2</xdr:row>
                    <xdr:rowOff>0</xdr:rowOff>
                  </from>
                  <to>
                    <xdr:col>16</xdr:col>
                    <xdr:colOff>600075</xdr:colOff>
                    <xdr:row>3</xdr:row>
                    <xdr:rowOff>190500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17</xdr:col>
                    <xdr:colOff>295275</xdr:colOff>
                    <xdr:row>2</xdr:row>
                    <xdr:rowOff>0</xdr:rowOff>
                  </from>
                  <to>
                    <xdr:col>17</xdr:col>
                    <xdr:colOff>600075</xdr:colOff>
                    <xdr:row>3</xdr:row>
                    <xdr:rowOff>190500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18</xdr:col>
                    <xdr:colOff>228600</xdr:colOff>
                    <xdr:row>2</xdr:row>
                    <xdr:rowOff>9525</xdr:rowOff>
                  </from>
                  <to>
                    <xdr:col>18</xdr:col>
                    <xdr:colOff>533400</xdr:colOff>
                    <xdr:row>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V40"/>
  <sheetViews>
    <sheetView showGridLines="0" workbookViewId="0">
      <selection activeCell="P25" sqref="P25"/>
    </sheetView>
  </sheetViews>
  <sheetFormatPr baseColWidth="10" defaultRowHeight="15"/>
  <cols>
    <col min="1" max="1" width="1.77734375" customWidth="1"/>
    <col min="2" max="2" width="4.21875" style="281" customWidth="1"/>
    <col min="3" max="3" width="15.21875" customWidth="1"/>
    <col min="4" max="5" width="5.77734375" customWidth="1"/>
    <col min="6" max="6" width="12.88671875" customWidth="1"/>
    <col min="7" max="7" width="8.6640625" customWidth="1"/>
    <col min="9" max="9" width="5.77734375" customWidth="1"/>
    <col min="13" max="13" width="8.44140625" customWidth="1"/>
    <col min="14" max="14" width="5.77734375" customWidth="1"/>
    <col min="15" max="15" width="3.44140625" customWidth="1"/>
    <col min="16" max="16" width="9.77734375" customWidth="1"/>
    <col min="18" max="18" width="11.44140625" customWidth="1"/>
    <col min="19" max="19" width="5.77734375" customWidth="1"/>
    <col min="20" max="20" width="14.33203125" customWidth="1"/>
    <col min="21" max="21" width="17.21875" customWidth="1"/>
  </cols>
  <sheetData>
    <row r="2" spans="1:22" ht="108" customHeight="1">
      <c r="B2" s="314"/>
      <c r="C2" s="455"/>
      <c r="D2" s="455"/>
      <c r="E2" s="455"/>
      <c r="F2" s="455"/>
      <c r="G2" s="455"/>
      <c r="H2" s="455"/>
      <c r="I2" s="455"/>
      <c r="J2" s="455"/>
      <c r="K2" s="456" t="s">
        <v>107</v>
      </c>
      <c r="L2" s="456"/>
      <c r="M2" s="456"/>
      <c r="N2" s="456"/>
      <c r="O2" s="456"/>
      <c r="P2" s="456"/>
      <c r="Q2" s="456"/>
      <c r="R2" s="456"/>
      <c r="S2" s="456"/>
      <c r="T2" s="456"/>
      <c r="U2" s="457"/>
    </row>
    <row r="3" spans="1:22">
      <c r="B3" s="278"/>
      <c r="C3" s="53"/>
      <c r="D3" s="53"/>
      <c r="E3" s="53"/>
      <c r="F3" s="53"/>
      <c r="G3" s="53"/>
      <c r="H3" s="53"/>
      <c r="I3" s="53"/>
      <c r="J3" s="53"/>
      <c r="K3" s="53"/>
      <c r="L3" s="53"/>
      <c r="M3" s="53"/>
      <c r="N3" s="53"/>
      <c r="O3" s="53"/>
      <c r="P3" s="53"/>
      <c r="Q3" s="53"/>
      <c r="R3" s="53"/>
      <c r="S3" s="53"/>
      <c r="T3" s="53"/>
      <c r="U3" s="276"/>
    </row>
    <row r="4" spans="1:22" ht="26.25" customHeight="1">
      <c r="B4" s="278"/>
      <c r="C4" s="311" t="s">
        <v>133</v>
      </c>
      <c r="D4" s="310"/>
      <c r="E4" s="310"/>
      <c r="F4" s="310"/>
      <c r="G4" s="310"/>
      <c r="H4" s="310"/>
      <c r="I4" s="310"/>
      <c r="J4" s="310"/>
      <c r="K4" s="310"/>
      <c r="L4" s="324" t="s">
        <v>166</v>
      </c>
      <c r="M4" s="325"/>
      <c r="N4" s="325"/>
      <c r="O4" s="325"/>
      <c r="P4" s="325"/>
      <c r="Q4" s="325"/>
      <c r="R4" s="325"/>
      <c r="S4" s="325"/>
      <c r="T4" s="326"/>
      <c r="U4" s="277"/>
    </row>
    <row r="5" spans="1:22" ht="12" customHeight="1">
      <c r="B5" s="278"/>
      <c r="C5" s="310"/>
      <c r="D5" s="310"/>
      <c r="E5" s="310"/>
      <c r="F5" s="310"/>
      <c r="G5" s="310"/>
      <c r="H5" s="310"/>
      <c r="I5" s="310"/>
      <c r="J5" s="310"/>
      <c r="K5" s="310"/>
      <c r="L5" s="310"/>
      <c r="M5" s="310"/>
      <c r="N5" s="310"/>
      <c r="O5" s="310"/>
      <c r="P5" s="310"/>
      <c r="Q5" s="310"/>
      <c r="R5" s="310"/>
      <c r="S5" s="310"/>
      <c r="T5" s="310"/>
      <c r="U5" s="276"/>
    </row>
    <row r="6" spans="1:22" ht="12" customHeight="1">
      <c r="B6" s="278" t="s">
        <v>134</v>
      </c>
      <c r="C6" s="312" t="s">
        <v>143</v>
      </c>
      <c r="D6" s="310"/>
      <c r="E6" s="310"/>
      <c r="F6" s="310"/>
      <c r="G6" s="310"/>
      <c r="H6" s="310"/>
      <c r="I6" s="310"/>
      <c r="J6" s="310"/>
      <c r="K6" s="310"/>
      <c r="L6" s="310"/>
      <c r="M6" s="310"/>
      <c r="N6" s="310"/>
      <c r="O6" s="310"/>
      <c r="P6" s="310"/>
      <c r="Q6" s="310"/>
      <c r="R6" s="310"/>
      <c r="S6" s="310"/>
      <c r="T6" s="310"/>
      <c r="U6" s="276"/>
    </row>
    <row r="7" spans="1:22" s="281" customFormat="1" ht="12.75">
      <c r="B7" s="278"/>
      <c r="C7" s="280" t="s">
        <v>145</v>
      </c>
      <c r="D7" s="280"/>
      <c r="E7" s="280"/>
      <c r="F7" s="280"/>
      <c r="G7" s="305" t="s">
        <v>174</v>
      </c>
      <c r="H7" s="305"/>
      <c r="I7" s="305"/>
      <c r="J7" s="280" t="s">
        <v>132</v>
      </c>
      <c r="K7" s="280"/>
      <c r="L7" s="280"/>
      <c r="M7" s="280"/>
      <c r="N7" s="280"/>
      <c r="O7" s="280"/>
      <c r="P7" s="280"/>
      <c r="Q7" s="280"/>
      <c r="R7" s="280"/>
      <c r="S7" s="280"/>
      <c r="T7" s="280"/>
      <c r="U7" s="283"/>
    </row>
    <row r="8" spans="1:22">
      <c r="B8" s="278"/>
      <c r="C8" s="280" t="s">
        <v>146</v>
      </c>
      <c r="D8" s="53"/>
      <c r="E8" s="53"/>
      <c r="F8" s="53"/>
      <c r="G8" s="53"/>
      <c r="H8" s="53"/>
      <c r="I8" s="53"/>
      <c r="J8" s="53"/>
      <c r="K8" s="53"/>
      <c r="L8" s="53"/>
      <c r="M8" s="53"/>
      <c r="N8" s="53"/>
      <c r="O8" s="53"/>
      <c r="P8" s="53"/>
      <c r="Q8" s="53"/>
      <c r="R8" s="53"/>
      <c r="S8" s="53"/>
      <c r="T8" s="53"/>
      <c r="U8" s="276"/>
    </row>
    <row r="9" spans="1:22">
      <c r="B9" s="278"/>
      <c r="C9" s="298" t="s">
        <v>147</v>
      </c>
      <c r="D9" s="295"/>
      <c r="E9" s="295"/>
      <c r="F9" s="295"/>
      <c r="G9" s="295"/>
      <c r="H9" s="295"/>
      <c r="I9" s="295"/>
      <c r="J9" s="295"/>
      <c r="K9" s="53"/>
      <c r="L9" s="53"/>
      <c r="M9" s="53"/>
      <c r="N9" s="53"/>
      <c r="O9" s="53"/>
      <c r="P9" s="53"/>
      <c r="Q9" s="53"/>
      <c r="R9" s="53"/>
      <c r="S9" s="53"/>
      <c r="T9" s="53"/>
      <c r="U9" s="276"/>
    </row>
    <row r="10" spans="1:22" ht="15.75">
      <c r="B10" s="278" t="s">
        <v>135</v>
      </c>
      <c r="C10" s="312" t="s">
        <v>108</v>
      </c>
      <c r="D10" s="53"/>
      <c r="E10" s="53"/>
      <c r="F10" s="53"/>
      <c r="G10" s="53"/>
      <c r="H10" s="53"/>
      <c r="I10" s="53"/>
      <c r="J10" s="53"/>
      <c r="K10" s="53"/>
      <c r="L10" s="53"/>
      <c r="M10" s="53"/>
      <c r="N10" s="53"/>
      <c r="O10" s="53"/>
      <c r="P10" s="53"/>
      <c r="Q10" s="53"/>
      <c r="R10" s="53"/>
      <c r="S10" s="53"/>
      <c r="T10" s="53"/>
      <c r="U10" s="276"/>
    </row>
    <row r="11" spans="1:22">
      <c r="B11" s="278"/>
      <c r="C11" s="280" t="s">
        <v>148</v>
      </c>
      <c r="D11" s="53"/>
      <c r="E11" s="53"/>
      <c r="F11" s="53"/>
      <c r="G11" s="53"/>
      <c r="H11" s="53"/>
      <c r="I11" s="53"/>
      <c r="J11" s="53"/>
      <c r="K11" s="53"/>
      <c r="L11" s="53"/>
      <c r="M11" s="53"/>
      <c r="N11" s="53"/>
      <c r="O11" s="53"/>
      <c r="P11" s="53"/>
      <c r="Q11" s="53"/>
      <c r="R11" s="53"/>
      <c r="S11" s="53"/>
      <c r="T11" s="53"/>
      <c r="U11" s="276"/>
    </row>
    <row r="12" spans="1:22">
      <c r="B12" s="278"/>
      <c r="C12" s="280" t="s">
        <v>149</v>
      </c>
      <c r="D12" s="53"/>
      <c r="E12" s="53"/>
      <c r="F12" s="53"/>
      <c r="G12" s="279">
        <v>25</v>
      </c>
      <c r="H12" s="280" t="s">
        <v>109</v>
      </c>
      <c r="I12" s="53"/>
      <c r="J12" s="53"/>
      <c r="K12" s="53"/>
      <c r="L12" s="53"/>
      <c r="M12" s="53"/>
      <c r="N12" s="53"/>
      <c r="O12" s="53"/>
      <c r="P12" s="53"/>
      <c r="Q12" s="53"/>
      <c r="R12" s="53"/>
      <c r="S12" s="53"/>
      <c r="T12" s="53"/>
      <c r="U12" s="276"/>
    </row>
    <row r="13" spans="1:22">
      <c r="B13" s="278"/>
      <c r="C13" s="280" t="s">
        <v>150</v>
      </c>
      <c r="D13" s="53"/>
      <c r="E13" s="53"/>
      <c r="F13" s="53"/>
      <c r="G13" s="53"/>
      <c r="H13" s="53"/>
      <c r="I13" s="53"/>
      <c r="J13" s="53"/>
      <c r="K13" s="53"/>
      <c r="L13" s="53"/>
      <c r="M13" s="53"/>
      <c r="N13" s="53"/>
      <c r="O13" s="53"/>
      <c r="P13" s="53"/>
      <c r="Q13" s="53"/>
      <c r="R13" s="53"/>
      <c r="S13" s="53"/>
      <c r="T13" s="53"/>
      <c r="U13" s="276"/>
    </row>
    <row r="14" spans="1:22" ht="15.75">
      <c r="B14" s="278" t="s">
        <v>136</v>
      </c>
      <c r="C14" s="312" t="s">
        <v>110</v>
      </c>
      <c r="D14" s="53"/>
      <c r="E14" s="53"/>
      <c r="F14" s="53"/>
      <c r="G14" s="53"/>
      <c r="H14" s="53"/>
      <c r="I14" s="53"/>
      <c r="J14" s="53"/>
      <c r="K14" s="53"/>
      <c r="L14" s="53"/>
      <c r="M14" s="53"/>
      <c r="N14" s="53"/>
      <c r="O14" s="53"/>
      <c r="P14" s="53"/>
      <c r="Q14" s="53"/>
      <c r="R14" s="53"/>
      <c r="S14" s="53"/>
      <c r="T14" s="53"/>
      <c r="U14" s="276"/>
    </row>
    <row r="15" spans="1:22">
      <c r="B15" s="278"/>
      <c r="C15" s="280" t="s">
        <v>151</v>
      </c>
      <c r="D15" s="53"/>
      <c r="E15" s="53"/>
      <c r="F15" s="53"/>
      <c r="G15" s="53"/>
      <c r="H15" s="53"/>
      <c r="I15" s="53"/>
      <c r="J15" s="53"/>
      <c r="K15" s="53"/>
      <c r="L15" s="53"/>
      <c r="M15" s="53"/>
      <c r="N15" s="53"/>
      <c r="O15" s="53"/>
      <c r="P15" s="53"/>
      <c r="Q15" s="53"/>
      <c r="R15" s="53"/>
      <c r="S15" s="53"/>
      <c r="T15" s="53"/>
      <c r="U15" s="276"/>
    </row>
    <row r="16" spans="1:22">
      <c r="A16" s="281"/>
      <c r="B16" s="278"/>
      <c r="C16" s="280"/>
      <c r="D16" s="282" t="s">
        <v>111</v>
      </c>
      <c r="E16" s="279">
        <v>20</v>
      </c>
      <c r="F16" s="282" t="s">
        <v>112</v>
      </c>
      <c r="G16" s="279">
        <v>30</v>
      </c>
      <c r="H16" s="282" t="s">
        <v>113</v>
      </c>
      <c r="I16" s="279">
        <v>40</v>
      </c>
      <c r="J16" s="280"/>
      <c r="K16" s="340" t="s">
        <v>173</v>
      </c>
      <c r="L16" s="340"/>
      <c r="M16" s="280"/>
      <c r="N16" s="280"/>
      <c r="O16" s="280"/>
      <c r="P16" s="280"/>
      <c r="Q16" s="280"/>
      <c r="R16" s="280"/>
      <c r="S16" s="280"/>
      <c r="T16" s="280"/>
      <c r="U16" s="283"/>
      <c r="V16" s="281"/>
    </row>
    <row r="17" spans="1:22" ht="8.25" customHeight="1">
      <c r="A17" s="284"/>
      <c r="B17" s="315"/>
      <c r="C17" s="313"/>
      <c r="D17" s="285"/>
      <c r="E17" s="285"/>
      <c r="F17" s="285"/>
      <c r="G17" s="286"/>
      <c r="H17" s="285"/>
      <c r="I17" s="285"/>
      <c r="J17" s="285"/>
      <c r="K17" s="285"/>
      <c r="L17" s="285"/>
      <c r="M17" s="285"/>
      <c r="N17" s="285"/>
      <c r="O17" s="285"/>
      <c r="P17" s="285"/>
      <c r="Q17" s="285"/>
      <c r="R17" s="285"/>
      <c r="S17" s="285"/>
      <c r="T17" s="285"/>
      <c r="U17" s="287"/>
      <c r="V17" s="284"/>
    </row>
    <row r="18" spans="1:22">
      <c r="A18" s="284"/>
      <c r="B18" s="315"/>
      <c r="C18" s="298" t="s">
        <v>152</v>
      </c>
      <c r="D18" s="296"/>
      <c r="E18" s="296"/>
      <c r="F18" s="296"/>
      <c r="G18" s="297"/>
      <c r="H18" s="285"/>
      <c r="I18" s="285"/>
      <c r="J18" s="285"/>
      <c r="K18" s="285"/>
      <c r="L18" s="285"/>
      <c r="M18" s="285"/>
      <c r="N18" s="285"/>
      <c r="O18" s="285"/>
      <c r="P18" s="285"/>
      <c r="Q18" s="285"/>
      <c r="R18" s="285"/>
      <c r="S18" s="285"/>
      <c r="T18" s="285"/>
      <c r="U18" s="287"/>
      <c r="V18" s="284"/>
    </row>
    <row r="19" spans="1:22">
      <c r="B19" s="278"/>
      <c r="C19" s="280" t="s">
        <v>153</v>
      </c>
      <c r="D19" s="53"/>
      <c r="E19" s="53"/>
      <c r="F19" s="53"/>
      <c r="G19" s="53"/>
      <c r="H19" s="53"/>
      <c r="I19" s="53"/>
      <c r="J19" s="53"/>
      <c r="K19" s="53"/>
      <c r="L19" s="53"/>
      <c r="M19" s="53"/>
      <c r="N19" s="53"/>
      <c r="O19" s="53"/>
      <c r="P19" s="53"/>
      <c r="Q19" s="53"/>
      <c r="R19" s="53"/>
      <c r="S19" s="53"/>
      <c r="T19" s="53"/>
      <c r="U19" s="276"/>
    </row>
    <row r="20" spans="1:22">
      <c r="B20" s="278"/>
      <c r="C20" s="280" t="s">
        <v>154</v>
      </c>
      <c r="D20" s="53"/>
      <c r="E20" s="53"/>
      <c r="F20" s="53"/>
      <c r="G20" s="53"/>
      <c r="H20" s="53"/>
      <c r="I20" s="53"/>
      <c r="J20" s="53"/>
      <c r="K20" s="53"/>
      <c r="L20" s="53"/>
      <c r="M20" s="53"/>
      <c r="N20" s="53"/>
      <c r="O20" s="53"/>
      <c r="P20" s="53"/>
      <c r="Q20" s="53"/>
      <c r="R20" s="53"/>
      <c r="S20" s="53"/>
      <c r="T20" s="53"/>
      <c r="U20" s="276"/>
    </row>
    <row r="21" spans="1:22">
      <c r="B21" s="278"/>
      <c r="C21" s="280" t="s">
        <v>155</v>
      </c>
      <c r="D21" s="53"/>
      <c r="E21" s="53"/>
      <c r="F21" s="53"/>
      <c r="G21" s="53"/>
      <c r="H21" s="53"/>
      <c r="I21" s="53"/>
      <c r="J21" s="53"/>
      <c r="K21" s="53"/>
      <c r="L21" s="53"/>
      <c r="M21" s="53"/>
      <c r="N21" s="53"/>
      <c r="O21" s="53"/>
      <c r="P21" s="53"/>
      <c r="Q21" s="53"/>
      <c r="R21" s="53"/>
      <c r="S21" s="53"/>
      <c r="T21" s="53"/>
      <c r="U21" s="276"/>
    </row>
    <row r="22" spans="1:22" ht="15.75">
      <c r="B22" s="278" t="s">
        <v>138</v>
      </c>
      <c r="C22" s="312" t="s">
        <v>114</v>
      </c>
      <c r="D22" s="53"/>
      <c r="E22" s="53"/>
      <c r="F22" s="53"/>
      <c r="G22" s="53"/>
      <c r="H22" s="53"/>
      <c r="I22" s="53"/>
      <c r="J22" s="53"/>
      <c r="K22" s="53"/>
      <c r="L22" s="53"/>
      <c r="M22" s="53"/>
      <c r="N22" s="53"/>
      <c r="O22" s="53"/>
      <c r="P22" s="53"/>
      <c r="Q22" s="53"/>
      <c r="R22" s="53"/>
      <c r="S22" s="53"/>
      <c r="T22" s="53"/>
      <c r="U22" s="276"/>
    </row>
    <row r="23" spans="1:22">
      <c r="B23" s="278"/>
      <c r="C23" s="280" t="s">
        <v>156</v>
      </c>
      <c r="D23" s="53"/>
      <c r="E23" s="53"/>
      <c r="F23" s="53"/>
      <c r="G23" s="53"/>
      <c r="H23" s="53"/>
      <c r="I23" s="53"/>
      <c r="J23" s="53"/>
      <c r="K23" s="53"/>
      <c r="L23" s="53"/>
      <c r="M23" s="53"/>
      <c r="N23" s="304">
        <f>+'Rapport de dépenses'!I38</f>
        <v>0.55000000000000004</v>
      </c>
      <c r="O23" t="s">
        <v>130</v>
      </c>
      <c r="P23" s="280" t="s">
        <v>126</v>
      </c>
      <c r="Q23" s="280"/>
      <c r="R23" s="298"/>
      <c r="S23" s="299"/>
      <c r="T23" s="300"/>
      <c r="U23" s="301"/>
      <c r="V23" s="281"/>
    </row>
    <row r="24" spans="1:22">
      <c r="B24" s="278"/>
      <c r="C24" s="280" t="s">
        <v>137</v>
      </c>
      <c r="D24" s="53"/>
      <c r="E24" s="53"/>
      <c r="F24" s="53"/>
      <c r="G24" s="53"/>
      <c r="H24" s="53"/>
      <c r="I24" s="53"/>
      <c r="J24" s="53"/>
      <c r="K24" s="53"/>
      <c r="L24" s="53"/>
      <c r="M24" s="53"/>
      <c r="N24" s="317"/>
      <c r="P24" s="280"/>
      <c r="Q24" s="280"/>
      <c r="R24" s="298"/>
      <c r="S24" s="299"/>
      <c r="T24" s="300"/>
      <c r="U24" s="301"/>
      <c r="V24" s="281"/>
    </row>
    <row r="25" spans="1:22">
      <c r="B25" s="278"/>
      <c r="C25" s="280" t="s">
        <v>157</v>
      </c>
      <c r="D25" s="53"/>
      <c r="E25" s="53"/>
      <c r="F25" s="53"/>
      <c r="G25" s="53"/>
      <c r="H25" s="53"/>
      <c r="I25" s="53"/>
      <c r="J25" s="53"/>
      <c r="K25" s="53"/>
      <c r="L25" s="53"/>
      <c r="M25" s="53"/>
      <c r="N25" s="53"/>
      <c r="O25" s="327" t="s">
        <v>167</v>
      </c>
      <c r="P25" s="332">
        <f>+'Rapport de dépenses'!U6</f>
        <v>45383</v>
      </c>
      <c r="Q25" s="327" t="s">
        <v>168</v>
      </c>
      <c r="R25" s="328"/>
      <c r="S25" s="328"/>
      <c r="T25" s="328"/>
      <c r="U25" s="276"/>
    </row>
    <row r="26" spans="1:22">
      <c r="B26" s="278"/>
      <c r="C26" s="280"/>
      <c r="D26" s="279">
        <v>0.1</v>
      </c>
      <c r="E26" s="280" t="s">
        <v>131</v>
      </c>
      <c r="F26" s="53"/>
      <c r="G26" s="53"/>
      <c r="H26" s="298" t="s">
        <v>140</v>
      </c>
      <c r="I26" s="53"/>
      <c r="J26" s="53"/>
      <c r="K26" s="53"/>
      <c r="L26" s="53"/>
      <c r="M26" s="53"/>
      <c r="N26" s="53"/>
      <c r="O26" s="53"/>
      <c r="P26" s="53"/>
      <c r="Q26" s="53"/>
      <c r="R26" s="53"/>
      <c r="S26" s="53"/>
      <c r="T26" s="53"/>
      <c r="U26" s="276"/>
    </row>
    <row r="27" spans="1:22">
      <c r="B27" s="278"/>
      <c r="C27" s="280" t="s">
        <v>115</v>
      </c>
      <c r="D27" s="279">
        <v>0.05</v>
      </c>
      <c r="E27" s="280" t="s">
        <v>116</v>
      </c>
      <c r="F27" s="53"/>
      <c r="G27" s="53"/>
      <c r="H27" s="280" t="s">
        <v>139</v>
      </c>
      <c r="I27" s="53"/>
      <c r="J27" s="53"/>
      <c r="K27" s="53"/>
      <c r="L27" s="53"/>
      <c r="M27" s="53"/>
      <c r="N27" s="53"/>
      <c r="O27" s="53"/>
      <c r="P27" s="53"/>
      <c r="Q27" s="53"/>
      <c r="R27" s="53"/>
      <c r="S27" s="53"/>
      <c r="T27" s="53"/>
      <c r="U27" s="276"/>
    </row>
    <row r="28" spans="1:22">
      <c r="B28" s="278"/>
      <c r="C28" s="280"/>
      <c r="D28" s="53"/>
      <c r="E28" s="53"/>
      <c r="F28" s="53"/>
      <c r="G28" s="53"/>
      <c r="H28" s="53"/>
      <c r="I28" s="53"/>
      <c r="J28" s="53"/>
      <c r="K28" s="53"/>
      <c r="L28" s="53"/>
      <c r="M28" s="53"/>
      <c r="N28" s="53"/>
      <c r="O28" s="53"/>
      <c r="P28" s="53"/>
      <c r="Q28" s="53"/>
      <c r="R28" s="53"/>
      <c r="S28" s="53"/>
      <c r="T28" s="53"/>
      <c r="U28" s="276"/>
    </row>
    <row r="29" spans="1:22">
      <c r="B29" s="278"/>
      <c r="C29" s="280" t="s">
        <v>158</v>
      </c>
      <c r="D29" s="53"/>
      <c r="E29" s="53"/>
      <c r="F29" s="53"/>
      <c r="G29" s="53"/>
      <c r="H29" s="53"/>
      <c r="I29" s="53"/>
      <c r="J29" s="53"/>
      <c r="K29" s="53"/>
      <c r="L29" s="53"/>
      <c r="M29" s="53"/>
      <c r="N29" s="53"/>
      <c r="O29" s="53"/>
      <c r="P29" s="53"/>
      <c r="Q29" s="53"/>
      <c r="R29" s="53"/>
      <c r="S29" s="53"/>
      <c r="T29" s="53"/>
      <c r="U29" s="276"/>
    </row>
    <row r="30" spans="1:22">
      <c r="B30" s="278"/>
      <c r="C30" s="280" t="s">
        <v>159</v>
      </c>
      <c r="D30" s="53"/>
      <c r="E30" s="53"/>
      <c r="F30" s="53"/>
      <c r="G30" s="53"/>
      <c r="H30" s="53"/>
      <c r="I30" s="53"/>
      <c r="J30" s="53"/>
      <c r="K30" s="53"/>
      <c r="L30" s="53"/>
      <c r="M30" s="53"/>
      <c r="N30" s="53"/>
      <c r="O30" s="53"/>
      <c r="P30" s="53"/>
      <c r="Q30" s="53"/>
      <c r="R30" s="53"/>
      <c r="S30" s="53"/>
      <c r="T30" s="53"/>
      <c r="U30" s="276"/>
    </row>
    <row r="31" spans="1:22">
      <c r="B31" s="278"/>
      <c r="C31" s="280" t="s">
        <v>160</v>
      </c>
      <c r="D31" s="53"/>
      <c r="E31" s="53"/>
      <c r="F31" s="53"/>
      <c r="G31" s="53"/>
      <c r="H31" s="53"/>
      <c r="I31" s="53"/>
      <c r="J31" s="53"/>
      <c r="K31" s="53"/>
      <c r="L31" s="53"/>
      <c r="M31" s="53"/>
      <c r="N31" s="53"/>
      <c r="O31" s="53"/>
      <c r="P31" s="53"/>
      <c r="Q31" s="53"/>
      <c r="R31" s="53"/>
      <c r="S31" s="53"/>
      <c r="T31" s="53"/>
      <c r="U31" s="276"/>
    </row>
    <row r="32" spans="1:22">
      <c r="B32" s="278"/>
      <c r="C32" s="280" t="s">
        <v>161</v>
      </c>
      <c r="D32" s="53"/>
      <c r="E32" s="53"/>
      <c r="F32" s="53"/>
      <c r="G32" s="53"/>
      <c r="H32" s="53"/>
      <c r="I32" s="53"/>
      <c r="J32" s="53"/>
      <c r="K32" s="53"/>
      <c r="L32" s="53"/>
      <c r="M32" s="53"/>
      <c r="N32" s="53"/>
      <c r="O32" s="53"/>
      <c r="P32" s="53"/>
      <c r="Q32" s="53"/>
      <c r="R32" s="53"/>
      <c r="S32" s="53"/>
      <c r="T32" s="53"/>
      <c r="U32" s="276"/>
    </row>
    <row r="33" spans="2:21">
      <c r="B33" s="278"/>
      <c r="C33" s="280" t="s">
        <v>162</v>
      </c>
      <c r="D33" s="53"/>
      <c r="E33" s="53"/>
      <c r="F33" s="53"/>
      <c r="G33" s="53"/>
      <c r="H33" s="53"/>
      <c r="I33" s="53"/>
      <c r="J33" s="53"/>
      <c r="K33" s="53"/>
      <c r="L33" s="53"/>
      <c r="M33" s="53"/>
      <c r="N33" s="53"/>
      <c r="O33" s="53"/>
      <c r="P33" s="53"/>
      <c r="Q33" s="53"/>
      <c r="R33" s="53"/>
      <c r="S33" s="53"/>
      <c r="T33" s="53"/>
      <c r="U33" s="276"/>
    </row>
    <row r="34" spans="2:21" ht="15.75">
      <c r="B34" s="278" t="s">
        <v>141</v>
      </c>
      <c r="C34" s="312" t="s">
        <v>117</v>
      </c>
      <c r="D34" s="53"/>
      <c r="E34" s="53"/>
      <c r="F34" s="53"/>
      <c r="G34" s="53"/>
      <c r="H34" s="53"/>
      <c r="I34" s="53"/>
      <c r="J34" s="53"/>
      <c r="K34" s="53"/>
      <c r="L34" s="53"/>
      <c r="M34" s="53"/>
      <c r="N34" s="53"/>
      <c r="O34" s="53"/>
      <c r="P34" s="53"/>
      <c r="Q34" s="53"/>
      <c r="R34" s="53"/>
      <c r="S34" s="53"/>
      <c r="T34" s="53"/>
      <c r="U34" s="276"/>
    </row>
    <row r="35" spans="2:21">
      <c r="B35" s="278"/>
      <c r="C35" s="298" t="s">
        <v>144</v>
      </c>
      <c r="D35" s="295"/>
      <c r="E35" s="295"/>
      <c r="F35" s="295"/>
      <c r="G35" s="295"/>
      <c r="H35" s="295"/>
      <c r="I35" s="295"/>
      <c r="J35" s="295"/>
      <c r="K35" s="295"/>
      <c r="L35" s="295"/>
      <c r="M35" s="295"/>
      <c r="N35" s="295"/>
      <c r="O35" s="295"/>
      <c r="P35" s="295"/>
      <c r="Q35" s="295"/>
      <c r="R35" s="295"/>
      <c r="S35" s="295"/>
      <c r="T35" s="295"/>
      <c r="U35" s="318"/>
    </row>
    <row r="36" spans="2:21" ht="15.75">
      <c r="B36" s="278"/>
      <c r="C36" s="329" t="s">
        <v>118</v>
      </c>
      <c r="D36" s="295"/>
      <c r="E36" s="295"/>
      <c r="F36" s="295"/>
      <c r="G36" s="295"/>
      <c r="H36" s="295"/>
      <c r="I36" s="295"/>
      <c r="J36" s="295"/>
      <c r="K36" s="295"/>
      <c r="L36" s="295"/>
      <c r="M36" s="295"/>
      <c r="N36" s="295"/>
      <c r="O36" s="295"/>
      <c r="P36" s="295"/>
      <c r="Q36" s="295"/>
      <c r="R36" s="295"/>
      <c r="S36" s="295"/>
      <c r="T36" s="295"/>
      <c r="U36" s="318"/>
    </row>
    <row r="37" spans="2:21">
      <c r="B37" s="278"/>
      <c r="C37" s="298" t="s">
        <v>170</v>
      </c>
      <c r="D37" s="295"/>
      <c r="E37" s="295"/>
      <c r="F37" s="295"/>
      <c r="G37" s="295"/>
      <c r="H37" s="295"/>
      <c r="I37" s="295"/>
      <c r="J37" s="295"/>
      <c r="K37" s="295"/>
      <c r="L37" s="295"/>
      <c r="M37" s="295"/>
      <c r="N37" s="295"/>
      <c r="O37" s="295"/>
      <c r="P37" s="295"/>
      <c r="Q37" s="295"/>
      <c r="R37" s="295"/>
      <c r="S37" s="295"/>
      <c r="T37" s="295"/>
      <c r="U37" s="318"/>
    </row>
    <row r="38" spans="2:21" ht="15.75">
      <c r="B38" s="278" t="s">
        <v>142</v>
      </c>
      <c r="C38" s="312" t="s">
        <v>119</v>
      </c>
      <c r="D38" s="53"/>
      <c r="E38" s="53"/>
      <c r="F38" s="53"/>
      <c r="G38" s="53"/>
      <c r="H38" s="53"/>
      <c r="I38" s="53"/>
      <c r="J38" s="53"/>
      <c r="K38" s="53"/>
      <c r="L38" s="53"/>
      <c r="M38" s="53"/>
      <c r="N38" s="53"/>
      <c r="O38" s="53"/>
      <c r="P38" s="53"/>
      <c r="Q38" s="53"/>
      <c r="R38" s="53"/>
      <c r="S38" s="53"/>
      <c r="T38" s="53"/>
      <c r="U38" s="276"/>
    </row>
    <row r="39" spans="2:21">
      <c r="B39" s="278"/>
      <c r="C39" s="280" t="s">
        <v>171</v>
      </c>
      <c r="D39" s="53"/>
      <c r="E39" s="53"/>
      <c r="F39" s="53"/>
      <c r="G39" s="53"/>
      <c r="H39" s="53"/>
      <c r="I39" s="53"/>
      <c r="J39" s="53"/>
      <c r="K39" s="53"/>
      <c r="L39" s="53"/>
      <c r="M39" s="53"/>
      <c r="N39" s="53"/>
      <c r="O39" s="53"/>
      <c r="P39" s="53"/>
      <c r="Q39" s="53"/>
      <c r="R39" s="53"/>
      <c r="S39" s="53"/>
      <c r="T39" s="53"/>
      <c r="U39" s="276"/>
    </row>
    <row r="40" spans="2:21">
      <c r="B40" s="316"/>
      <c r="C40" s="288"/>
      <c r="D40" s="288"/>
      <c r="E40" s="288"/>
      <c r="F40" s="288"/>
      <c r="G40" s="288"/>
      <c r="H40" s="288"/>
      <c r="I40" s="288"/>
      <c r="J40" s="288"/>
      <c r="K40" s="288"/>
      <c r="L40" s="288"/>
      <c r="M40" s="288"/>
      <c r="N40" s="288"/>
      <c r="O40" s="288"/>
      <c r="P40" s="288"/>
      <c r="Q40" s="288"/>
      <c r="R40" s="288"/>
      <c r="S40" s="288"/>
      <c r="T40" s="288"/>
      <c r="U40" s="289"/>
    </row>
  </sheetData>
  <sheetProtection password="E84D" sheet="1" objects="1" scenarios="1"/>
  <mergeCells count="2">
    <mergeCell ref="C2:J2"/>
    <mergeCell ref="K2:U2"/>
  </mergeCells>
  <pageMargins left="0.31496062992125984" right="0.31496062992125984" top="0.35433070866141736" bottom="0.35433070866141736" header="0.11811023622047245" footer="0.11811023622047245"/>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Instructions</vt:lpstr>
      <vt:lpstr>Rapport de dépenses</vt:lpstr>
      <vt:lpstr>Balises</vt:lpstr>
      <vt:lpstr>Balises!Zone_d_impression</vt:lpstr>
      <vt:lpstr>Instructions!Zone_d_impression</vt:lpstr>
      <vt:lpstr>'Rapport de dépenses'!Zone_d_impression</vt:lpstr>
    </vt:vector>
  </TitlesOfParts>
  <Company>Marguerite Bourgeoys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MAJ 2014-03-10</dc:title>
  <dc:creator>Utilisateur;Louyse Trudel (ACSQ)</dc:creator>
  <cp:keywords>Rapport de dépenses</cp:keywords>
  <cp:lastModifiedBy>Louyse Trudel (AQCS)</cp:lastModifiedBy>
  <cp:lastPrinted>2023-07-03T17:53:26Z</cp:lastPrinted>
  <dcterms:created xsi:type="dcterms:W3CDTF">1999-11-29T18:51:37Z</dcterms:created>
  <dcterms:modified xsi:type="dcterms:W3CDTF">2024-04-06T14:49:27Z</dcterms:modified>
</cp:coreProperties>
</file>